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April 2026" sheetId="1" state="visible" r:id="rId1"/>
    <sheet name="Mai 2026" sheetId="2" state="visible" r:id="rId2"/>
    <sheet name="Juni 2026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4472C4"/>
      <sz val="16"/>
    </font>
    <font>
      <name val="Arial"/>
      <charset val="1"/>
      <family val="0"/>
      <color rgb="FF808080"/>
      <sz val="9"/>
    </font>
    <font>
      <name val="Arial"/>
      <charset val="1"/>
      <family val="0"/>
      <b val="1"/>
      <color rgb="FF404040"/>
      <sz val="9"/>
    </font>
    <font>
      <name val="Arial"/>
      <charset val="1"/>
      <family val="0"/>
      <color rgb="FF404040"/>
      <sz val="9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0"/>
    </font>
    <font>
      <name val="Arial"/>
      <charset val="1"/>
      <family val="0"/>
      <sz val="10"/>
    </font>
    <font>
      <name val="Arial"/>
      <charset val="1"/>
      <family val="0"/>
      <b val="1"/>
      <sz val="9"/>
    </font>
    <font>
      <name val="Arial"/>
      <charset val="1"/>
      <family val="0"/>
      <sz val="9"/>
    </font>
  </fonts>
  <fills count="9">
    <fill>
      <patternFill/>
    </fill>
    <fill>
      <patternFill patternType="gray125"/>
    </fill>
    <fill>
      <patternFill patternType="solid">
        <fgColor rgb="FFF2F7FB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DDEBF7"/>
        <bgColor rgb="FFD6E4F0"/>
      </patternFill>
    </fill>
    <fill>
      <patternFill patternType="solid">
        <fgColor rgb="FFE2EFDA"/>
        <bgColor rgb="FFDDEBF7"/>
      </patternFill>
    </fill>
    <fill>
      <patternFill patternType="solid">
        <fgColor rgb="FF4472C4"/>
        <bgColor rgb="FF666699"/>
      </patternFill>
    </fill>
    <fill>
      <patternFill patternType="solid">
        <fgColor rgb="FFD6E4F0"/>
        <bgColor rgb="FFDDEBF7"/>
      </patternFill>
    </fill>
    <fill>
      <patternFill patternType="solid">
        <fgColor rgb="FFF2F2F2"/>
        <bgColor rgb="FFF2F7FB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top" wrapText="1"/>
    </xf>
    <xf numFmtId="0" fontId="7" fillId="2" borderId="0" applyAlignment="1" pivotButton="0" quotePrefix="0" xfId="0">
      <alignment horizontal="left" vertical="top" wrapText="1"/>
    </xf>
    <xf numFmtId="0" fontId="7" fillId="3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7" fillId="5" borderId="0" applyAlignment="1" pivotButton="0" quotePrefix="0" xfId="0">
      <alignment horizontal="general" vertical="bottom"/>
    </xf>
    <xf numFmtId="0" fontId="8" fillId="6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/>
    </xf>
    <xf numFmtId="164" fontId="10" fillId="3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left" vertical="center"/>
    </xf>
    <xf numFmtId="0" fontId="11" fillId="0" borderId="0" applyAlignment="1" pivotButton="0" quotePrefix="0" xfId="0">
      <alignment horizontal="general" vertical="bottom"/>
    </xf>
    <xf numFmtId="0" fontId="12" fillId="0" borderId="2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top" wrapText="1"/>
    </xf>
    <xf numFmtId="0" fontId="7" fillId="2" borderId="0" applyAlignment="1" pivotButton="0" quotePrefix="0" xfId="0">
      <alignment horizontal="left" vertical="top" wrapText="1"/>
    </xf>
    <xf numFmtId="0" fontId="7" fillId="3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7" fillId="5" borderId="0" applyAlignment="1" pivotButton="0" quotePrefix="0" xfId="0">
      <alignment horizontal="general" vertical="bottom"/>
    </xf>
    <xf numFmtId="0" fontId="8" fillId="6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9" fillId="7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/>
    </xf>
    <xf numFmtId="164" fontId="10" fillId="3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left" vertical="center"/>
    </xf>
    <xf numFmtId="0" fontId="11" fillId="0" borderId="0" applyAlignment="1" pivotButton="0" quotePrefix="0" xfId="0">
      <alignment horizontal="general" vertical="bottom"/>
    </xf>
    <xf numFmtId="0" fontId="12" fillId="0" borderId="2" applyAlignment="1" pivotButton="0" quotePrefix="0" xfId="0">
      <alignment horizontal="general" vertical="bottom"/>
    </xf>
    <xf numFmtId="0" fontId="0" fillId="0" borderId="6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7FB"/>
      <rgbColor rgb="FFE2EFDA"/>
      <rgbColor rgb="FFF2F2F2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J5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3" customWidth="1" style="19" min="1" max="1"/>
    <col width="11" customWidth="1" style="19" min="2" max="9"/>
    <col width="25" customWidth="1" style="19" min="10" max="10"/>
  </cols>
  <sheetData>
    <row r="1" ht="27.75" customHeight="1" s="20">
      <c r="A1" s="21" t="inlineStr">
        <is>
          <t>Insulin-Tagebuch – April 2026</t>
        </is>
      </c>
    </row>
    <row r="2" ht="15" customHeight="1" s="20">
      <c r="A2" s="22" t="inlineStr">
        <is>
          <t>Diabetologische Schwerpunktpraxis Dr. med. Annette Engelhardt, Sömmerda  |  Stand: 01.04.2026</t>
        </is>
      </c>
    </row>
    <row r="3" ht="6" customHeight="1" s="20"/>
    <row r="4" ht="42" customHeight="1" s="20">
      <c r="A4" s="23" t="inlineStr">
        <is>
          <t>Meine Therapie:</t>
        </is>
      </c>
      <c r="C4" s="24" t="inlineStr">
        <is>
          <t>Humalog (kurzwirksam): 10 I.E. morgens, 14 I.E. mittags, 12 I.E. abends (feste Dosen)
Lantus (langwirksam): abends vor dem Schlafen, Basisdosis 7 I.E. + Korrektur nach 50er-Regel
Siofor XR 750: 1× täglich</t>
        </is>
      </c>
    </row>
    <row r="5" ht="15" customHeight="1" s="20">
      <c r="A5" s="23" t="inlineStr">
        <is>
          <t>Vesper / Zwischenmahlzeit:</t>
        </is>
      </c>
      <c r="C5" s="24" t="inlineStr">
        <is>
          <t>Bei Snacks zwischendurch: 1 I.E. Humalog pro Broteinheit (BE) zusätzlich spritzen.</t>
        </is>
      </c>
    </row>
    <row r="6" ht="15" customHeight="1" s="20">
      <c r="A6" s="23" t="inlineStr">
        <is>
          <t>BE-Gerüst:</t>
        </is>
      </c>
      <c r="C6" s="24" t="inlineStr">
        <is>
          <t>Morgens 3 BE, Mittags 4 BE, Abends 4 BE (Zwischenmahlzeiten nach Bedarf).</t>
        </is>
      </c>
    </row>
    <row r="7" ht="42" customHeight="1" s="20">
      <c r="A7" s="23" t="inlineStr">
        <is>
          <t>So funktioniert die Tabelle:</t>
        </is>
      </c>
      <c r="C7" s="24" t="inlineStr">
        <is>
          <t>Trage morgens, mittags, abends und vor dem Schlafen deinen Blutzucker (BZ) in die gelben Felder ein.
Die Humalog-Dosen (blau) sind bereits vorausgefüllt. Die Lantus-Dosis (grün) wird automatisch
aus dem Morgen-BZ berechnet: Basis 7 I.E. + Korrektur nach 50er-Regel.</t>
        </is>
      </c>
    </row>
    <row r="8" ht="15" customHeight="1" s="20">
      <c r="A8" s="23" t="inlineStr">
        <is>
          <t>Lantus-Ziel:</t>
        </is>
      </c>
      <c r="C8" s="24" t="inlineStr">
        <is>
          <t>Nüchtern-BZ morgens zwischen 6 und 8 mmol/l. Anpassung der Basisdosis in 2er-Schritten.</t>
        </is>
      </c>
    </row>
    <row r="9" ht="15" customHeight="1" s="20">
      <c r="A9" s="23" t="inlineStr">
        <is>
          <t>Farblegende:</t>
        </is>
      </c>
      <c r="C9" s="25" t="inlineStr">
        <is>
          <t>BZ-Eingabe</t>
        </is>
      </c>
      <c r="D9" s="26" t="n"/>
      <c r="E9" s="27" t="inlineStr">
        <is>
          <t>Humalog (fix)</t>
        </is>
      </c>
      <c r="F9" s="26" t="n"/>
      <c r="G9" s="28" t="inlineStr">
        <is>
          <t>Lantus (auto)</t>
        </is>
      </c>
      <c r="H9" s="26" t="n"/>
      <c r="I9" s="26" t="n"/>
      <c r="J9" s="26" t="n"/>
    </row>
    <row r="10" ht="6" customHeight="1" s="20"/>
    <row r="12" ht="30" customHeight="1" s="20">
      <c r="A12" s="29" t="inlineStr">
        <is>
          <t>Datum</t>
        </is>
      </c>
      <c r="B12" s="29" t="inlineStr">
        <is>
          <t>Morgens</t>
        </is>
      </c>
      <c r="C12" s="30" t="n"/>
      <c r="D12" s="29" t="inlineStr">
        <is>
          <t>Mittags</t>
        </is>
      </c>
      <c r="E12" s="30" t="n"/>
      <c r="F12" s="29" t="inlineStr">
        <is>
          <t>Abends</t>
        </is>
      </c>
      <c r="G12" s="30" t="n"/>
      <c r="H12" s="29" t="inlineStr">
        <is>
          <t>Vor dem Schlafen</t>
        </is>
      </c>
      <c r="I12" s="30" t="n"/>
      <c r="J12" s="29" t="inlineStr">
        <is>
          <t>Bemerkungen</t>
        </is>
      </c>
    </row>
    <row r="13" ht="34.5" customHeight="1" s="20">
      <c r="A13" s="31" t="n"/>
      <c r="B13" s="31" t="inlineStr">
        <is>
          <t>BZ
(mmol/l)</t>
        </is>
      </c>
      <c r="C13" s="31" t="inlineStr">
        <is>
          <t>Humalog
(I.E.)</t>
        </is>
      </c>
      <c r="D13" s="31" t="inlineStr">
        <is>
          <t>BZ
(mmol/l)</t>
        </is>
      </c>
      <c r="E13" s="31" t="inlineStr">
        <is>
          <t>Humalog
(I.E.)</t>
        </is>
      </c>
      <c r="F13" s="31" t="inlineStr">
        <is>
          <t>BZ
(mmol/l)</t>
        </is>
      </c>
      <c r="G13" s="31" t="inlineStr">
        <is>
          <t>Humalog
(I.E.)</t>
        </is>
      </c>
      <c r="H13" s="31" t="inlineStr">
        <is>
          <t>BZ
(mmol/l)</t>
        </is>
      </c>
      <c r="I13" s="31" t="inlineStr">
        <is>
          <t>Lantus
(I.E.)</t>
        </is>
      </c>
      <c r="J13" s="31" t="n"/>
    </row>
    <row r="14" ht="21.75" customHeight="1" s="20">
      <c r="A14" s="32" t="inlineStr">
        <is>
          <t>01.04. Mi</t>
        </is>
      </c>
      <c r="B14" s="33" t="n">
        <v>15.2</v>
      </c>
      <c r="C14" s="34" t="n">
        <v>10</v>
      </c>
      <c r="D14" s="33" t="n">
        <v>13.2</v>
      </c>
      <c r="E14" s="34" t="n">
        <v>14</v>
      </c>
      <c r="F14" s="33" t="n">
        <v>13.9</v>
      </c>
      <c r="G14" s="34" t="n">
        <v>12</v>
      </c>
      <c r="H14" s="33" t="n">
        <v>10.4</v>
      </c>
      <c r="I14" s="35">
        <f>IF(B14="","",IF(B14&lt;4,"STOPP",IF(B14&lt;=4.5,7-2,IF(B14&lt;8,7,IF(B14&lt;=10.8,7+1,IF(B14&lt;=13.6,7+2,IF(B14&lt;=16.4,7+3,IF(B14&lt;=22,7+4,7+4))))))))</f>
        <v/>
      </c>
      <c r="J14" s="36" t="n"/>
    </row>
    <row r="15" ht="21.75" customHeight="1" s="20">
      <c r="A15" s="32" t="inlineStr">
        <is>
          <t>02.04. Do</t>
        </is>
      </c>
      <c r="B15" s="33" t="n">
        <v>12.7</v>
      </c>
      <c r="C15" s="34" t="n">
        <v>10</v>
      </c>
      <c r="D15" s="33" t="n">
        <v>8.9</v>
      </c>
      <c r="E15" s="34" t="n">
        <v>14</v>
      </c>
      <c r="F15" s="33" t="n">
        <v>13.6</v>
      </c>
      <c r="G15" s="34" t="n">
        <v>12</v>
      </c>
      <c r="H15" s="33" t="n">
        <v>19</v>
      </c>
      <c r="I15" s="35">
        <f>IF(B15="","",IF(B15&lt;4,"STOPP",IF(B15&lt;=4.5,7-2,IF(B15&lt;8,7,IF(B15&lt;=10.8,7+1,IF(B15&lt;=13.6,7+2,IF(B15&lt;=16.4,7+3,IF(B15&lt;=22,7+4,7+4))))))))</f>
        <v/>
      </c>
      <c r="J15" s="36" t="n"/>
    </row>
    <row r="16" ht="21.75" customHeight="1" s="20">
      <c r="A16" s="32" t="inlineStr">
        <is>
          <t>03.04. Fr</t>
        </is>
      </c>
      <c r="B16" s="33" t="n">
        <v>14.7</v>
      </c>
      <c r="C16" s="34" t="n">
        <v>10</v>
      </c>
      <c r="D16" s="33" t="n">
        <v>9.699999999999999</v>
      </c>
      <c r="E16" s="34" t="n">
        <v>14</v>
      </c>
      <c r="F16" s="33" t="n">
        <v>15.5</v>
      </c>
      <c r="G16" s="34" t="n">
        <v>12</v>
      </c>
      <c r="H16" s="33" t="n">
        <v>15.3</v>
      </c>
      <c r="I16" s="35">
        <f>IF(B16="","",IF(B16&lt;4,"STOPP",IF(B16&lt;=4.5,7-2,IF(B16&lt;8,7,IF(B16&lt;=10.8,7+1,IF(B16&lt;=13.6,7+2,IF(B16&lt;=16.4,7+3,IF(B16&lt;=22,7+4,7+4))))))))</f>
        <v/>
      </c>
      <c r="J16" s="36" t="n"/>
    </row>
    <row r="17" ht="21.75" customHeight="1" s="20">
      <c r="A17" s="37" t="inlineStr">
        <is>
          <t>04.04. Sa</t>
        </is>
      </c>
      <c r="B17" s="33" t="n">
        <v>10.2</v>
      </c>
      <c r="C17" s="34" t="n">
        <v>10</v>
      </c>
      <c r="D17" s="33" t="n">
        <v>10.6</v>
      </c>
      <c r="E17" s="34" t="n">
        <v>14</v>
      </c>
      <c r="F17" s="33" t="n">
        <v>13.6</v>
      </c>
      <c r="G17" s="34" t="n">
        <v>12</v>
      </c>
      <c r="H17" s="33" t="n">
        <v>15.6</v>
      </c>
      <c r="I17" s="35">
        <f>IF(B17="","",IF(B17&lt;4,"STOPP",IF(B17&lt;=4.5,7-2,IF(B17&lt;8,7,IF(B17&lt;=10.8,7+1,IF(B17&lt;=13.6,7+2,IF(B17&lt;=16.4,7+3,IF(B17&lt;=22,7+4,7+4))))))))</f>
        <v/>
      </c>
      <c r="J17" s="36" t="n"/>
    </row>
    <row r="18" ht="21.75" customHeight="1" s="20">
      <c r="A18" s="37" t="inlineStr">
        <is>
          <t>05.04. So</t>
        </is>
      </c>
      <c r="B18" s="33" t="n">
        <v>12.7</v>
      </c>
      <c r="C18" s="34" t="n">
        <v>10</v>
      </c>
      <c r="D18" s="33" t="n">
        <v>13.5</v>
      </c>
      <c r="E18" s="34" t="n">
        <v>14</v>
      </c>
      <c r="F18" s="33" t="n">
        <v>8.1</v>
      </c>
      <c r="G18" s="34" t="n">
        <v>12</v>
      </c>
      <c r="H18" s="33" t="n">
        <v>18.9</v>
      </c>
      <c r="I18" s="35">
        <f>IF(B18="","",IF(B18&lt;4,"STOPP",IF(B18&lt;=4.5,7-2,IF(B18&lt;8,7,IF(B18&lt;=10.8,7+1,IF(B18&lt;=13.6,7+2,IF(B18&lt;=16.4,7+3,IF(B18&lt;=22,7+4,7+4))))))))</f>
        <v/>
      </c>
      <c r="J18" s="36" t="n"/>
    </row>
    <row r="19" ht="21.75" customHeight="1" s="20">
      <c r="A19" s="32" t="inlineStr">
        <is>
          <t>06.04. Mo</t>
        </is>
      </c>
      <c r="B19" s="33" t="n">
        <v>10.5</v>
      </c>
      <c r="C19" s="34" t="n">
        <v>10</v>
      </c>
      <c r="D19" s="33" t="n">
        <v>8.4</v>
      </c>
      <c r="E19" s="34" t="n">
        <v>14</v>
      </c>
      <c r="F19" s="33" t="n">
        <v>9.4</v>
      </c>
      <c r="G19" s="34" t="n">
        <v>12</v>
      </c>
      <c r="H19" s="33" t="n">
        <v>16.6</v>
      </c>
      <c r="I19" s="35">
        <f>IF(B19="","",IF(B19&lt;4,"STOPP",IF(B19&lt;=4.5,7-2,IF(B19&lt;8,7,IF(B19&lt;=10.8,7+1,IF(B19&lt;=13.6,7+2,IF(B19&lt;=16.4,7+3,IF(B19&lt;=22,7+4,7+4))))))))</f>
        <v/>
      </c>
      <c r="J19" s="36" t="n"/>
    </row>
    <row r="20" ht="21.75" customHeight="1" s="20">
      <c r="A20" s="32" t="inlineStr">
        <is>
          <t>07.04. Di</t>
        </is>
      </c>
      <c r="B20" s="33" t="n">
        <v>12.5</v>
      </c>
      <c r="C20" s="34" t="n">
        <v>10</v>
      </c>
      <c r="D20" s="33" t="n">
        <v>9.6</v>
      </c>
      <c r="E20" s="34" t="n">
        <v>14</v>
      </c>
      <c r="F20" s="33" t="n">
        <v>9.5</v>
      </c>
      <c r="G20" s="34" t="n">
        <v>12</v>
      </c>
      <c r="H20" s="33" t="n">
        <v>13.9</v>
      </c>
      <c r="I20" s="35">
        <f>IF(B20="","",IF(B20&lt;4,"STOPP",IF(B20&lt;=4.5,7-2,IF(B20&lt;8,7,IF(B20&lt;=10.8,7+1,IF(B20&lt;=13.6,7+2,IF(B20&lt;=16.4,7+3,IF(B20&lt;=22,7+4,7+4))))))))</f>
        <v/>
      </c>
      <c r="J20" s="36" t="n"/>
    </row>
    <row r="21" ht="21.75" customHeight="1" s="20">
      <c r="A21" s="32" t="inlineStr">
        <is>
          <t>08.04. Mi</t>
        </is>
      </c>
      <c r="B21" s="33" t="n">
        <v>10.1</v>
      </c>
      <c r="C21" s="34" t="n">
        <v>10</v>
      </c>
      <c r="D21" s="33" t="n">
        <v>8.9</v>
      </c>
      <c r="E21" s="34" t="n">
        <v>14</v>
      </c>
      <c r="F21" s="33" t="n">
        <v>10.9</v>
      </c>
      <c r="G21" s="34" t="n">
        <v>12</v>
      </c>
      <c r="H21" s="33" t="n">
        <v>16.4</v>
      </c>
      <c r="I21" s="35">
        <f>IF(B21="","",IF(B21&lt;4,"STOPP",IF(B21&lt;=4.5,7-2,IF(B21&lt;8,7,IF(B21&lt;=10.8,7+1,IF(B21&lt;=13.6,7+2,IF(B21&lt;=16.4,7+3,IF(B21&lt;=22,7+4,7+4))))))))</f>
        <v/>
      </c>
      <c r="J21" s="36" t="n"/>
    </row>
    <row r="22" ht="21.75" customHeight="1" s="20">
      <c r="A22" s="32" t="inlineStr">
        <is>
          <t>09.04. Do</t>
        </is>
      </c>
      <c r="B22" s="33" t="n">
        <v>11.3</v>
      </c>
      <c r="C22" s="34" t="n">
        <v>10</v>
      </c>
      <c r="D22" s="33" t="n"/>
      <c r="E22" s="34" t="n">
        <v>14</v>
      </c>
      <c r="F22" s="33" t="n">
        <v>10.2</v>
      </c>
      <c r="G22" s="34" t="n">
        <v>12</v>
      </c>
      <c r="H22" s="33" t="n">
        <v>14.9</v>
      </c>
      <c r="I22" s="35">
        <f>IF(B22="","",IF(B22&lt;4,"STOPP",IF(B22&lt;=4.5,7-2,IF(B22&lt;8,7,IF(B22&lt;=10.8,7+1,IF(B22&lt;=13.6,7+2,IF(B22&lt;=16.4,7+3,IF(B22&lt;=22,7+4,7+4))))))))</f>
        <v/>
      </c>
      <c r="J22" s="36" t="n"/>
    </row>
    <row r="23" ht="21.75" customHeight="1" s="20">
      <c r="A23" s="32" t="inlineStr">
        <is>
          <t>10.04. Fr</t>
        </is>
      </c>
      <c r="B23" s="33" t="n">
        <v>10.4</v>
      </c>
      <c r="C23" s="34" t="n">
        <v>10</v>
      </c>
      <c r="D23" s="33" t="n">
        <v>8.800000000000001</v>
      </c>
      <c r="E23" s="34" t="n">
        <v>14</v>
      </c>
      <c r="F23" s="33" t="n">
        <v>7.6</v>
      </c>
      <c r="G23" s="34" t="n">
        <v>12</v>
      </c>
      <c r="H23" s="33" t="n">
        <v>9.699999999999999</v>
      </c>
      <c r="I23" s="35">
        <f>IF(B23="","",IF(B23&lt;4,"STOPP",IF(B23&lt;=4.5,7-2,IF(B23&lt;8,7,IF(B23&lt;=10.8,7+1,IF(B23&lt;=13.6,7+2,IF(B23&lt;=16.4,7+3,IF(B23&lt;=22,7+4,7+4))))))))</f>
        <v/>
      </c>
      <c r="J23" s="36" t="n"/>
    </row>
    <row r="24" ht="21.75" customHeight="1" s="20">
      <c r="A24" s="37" t="inlineStr">
        <is>
          <t>11.04. Sa</t>
        </is>
      </c>
      <c r="B24" s="33" t="n">
        <v>10.3</v>
      </c>
      <c r="C24" s="34" t="n">
        <v>10</v>
      </c>
      <c r="D24" s="33" t="n">
        <v>6.9</v>
      </c>
      <c r="E24" s="34" t="n">
        <v>14</v>
      </c>
      <c r="F24" s="33" t="n">
        <v>13.9</v>
      </c>
      <c r="G24" s="34" t="n">
        <v>12</v>
      </c>
      <c r="H24" s="33" t="n"/>
      <c r="I24" s="35">
        <f>IF(B24="","",IF(B24&lt;4,"STOPP",IF(B24&lt;=4.5,7-2,IF(B24&lt;8,7,IF(B24&lt;=10.8,7+1,IF(B24&lt;=13.6,7+2,IF(B24&lt;=16.4,7+3,IF(B24&lt;=22,7+4,7+4))))))))</f>
        <v/>
      </c>
      <c r="J24" s="36" t="n"/>
    </row>
    <row r="25" ht="21.75" customHeight="1" s="20">
      <c r="A25" s="37" t="inlineStr">
        <is>
          <t>12.04. So</t>
        </is>
      </c>
      <c r="B25" s="33" t="n"/>
      <c r="C25" s="34" t="n">
        <v>10</v>
      </c>
      <c r="D25" s="33" t="n"/>
      <c r="E25" s="34" t="n">
        <v>14</v>
      </c>
      <c r="F25" s="33" t="n"/>
      <c r="G25" s="34" t="n">
        <v>12</v>
      </c>
      <c r="H25" s="33" t="n"/>
      <c r="I25" s="35">
        <f>IF(B25="","",IF(B25&lt;4,"STOPP",IF(B25&lt;=4.5,7-2,IF(B25&lt;8,7,IF(B25&lt;=10.8,7+1,IF(B25&lt;=13.6,7+2,IF(B25&lt;=16.4,7+3,IF(B25&lt;=22,7+4,7+4))))))))</f>
        <v/>
      </c>
      <c r="J25" s="36" t="n"/>
    </row>
    <row r="26" ht="21.75" customHeight="1" s="20">
      <c r="A26" s="32" t="inlineStr">
        <is>
          <t>13.04. Mo</t>
        </is>
      </c>
      <c r="B26" s="33" t="n"/>
      <c r="C26" s="34" t="n">
        <v>10</v>
      </c>
      <c r="D26" s="33" t="n"/>
      <c r="E26" s="34" t="n">
        <v>14</v>
      </c>
      <c r="F26" s="33" t="n"/>
      <c r="G26" s="34" t="n">
        <v>12</v>
      </c>
      <c r="H26" s="33" t="n"/>
      <c r="I26" s="35">
        <f>IF(B26="","",IF(B26&lt;4,"STOPP",IF(B26&lt;=4.5,7-2,IF(B26&lt;8,7,IF(B26&lt;=10.8,7+1,IF(B26&lt;=13.6,7+2,IF(B26&lt;=16.4,7+3,IF(B26&lt;=22,7+4,7+4))))))))</f>
        <v/>
      </c>
      <c r="J26" s="36" t="n"/>
    </row>
    <row r="27" ht="21.75" customHeight="1" s="20">
      <c r="A27" s="32" t="inlineStr">
        <is>
          <t>14.04. Di</t>
        </is>
      </c>
      <c r="B27" s="33" t="n"/>
      <c r="C27" s="34" t="n">
        <v>10</v>
      </c>
      <c r="D27" s="33" t="n"/>
      <c r="E27" s="34" t="n">
        <v>14</v>
      </c>
      <c r="F27" s="33" t="n"/>
      <c r="G27" s="34" t="n">
        <v>12</v>
      </c>
      <c r="H27" s="33" t="n"/>
      <c r="I27" s="35">
        <f>IF(B27="","",IF(B27&lt;4,"STOPP",IF(B27&lt;=4.5,7-2,IF(B27&lt;8,7,IF(B27&lt;=10.8,7+1,IF(B27&lt;=13.6,7+2,IF(B27&lt;=16.4,7+3,IF(B27&lt;=22,7+4,7+4))))))))</f>
        <v/>
      </c>
      <c r="J27" s="36" t="n"/>
    </row>
    <row r="28" ht="21.75" customHeight="1" s="20">
      <c r="A28" s="32" t="inlineStr">
        <is>
          <t>15.04. Mi</t>
        </is>
      </c>
      <c r="B28" s="33" t="n"/>
      <c r="C28" s="34" t="n">
        <v>10</v>
      </c>
      <c r="D28" s="33" t="n"/>
      <c r="E28" s="34" t="n">
        <v>14</v>
      </c>
      <c r="F28" s="33" t="n"/>
      <c r="G28" s="34" t="n">
        <v>12</v>
      </c>
      <c r="H28" s="33" t="n"/>
      <c r="I28" s="35">
        <f>IF(B28="","",IF(B28&lt;4,"STOPP",IF(B28&lt;=4.5,7-2,IF(B28&lt;8,7,IF(B28&lt;=10.8,7+1,IF(B28&lt;=13.6,7+2,IF(B28&lt;=16.4,7+3,IF(B28&lt;=22,7+4,7+4))))))))</f>
        <v/>
      </c>
      <c r="J28" s="36" t="n"/>
    </row>
    <row r="29" ht="21.75" customHeight="1" s="20">
      <c r="A29" s="32" t="inlineStr">
        <is>
          <t>16.04. Do</t>
        </is>
      </c>
      <c r="B29" s="33" t="n"/>
      <c r="C29" s="34" t="n">
        <v>10</v>
      </c>
      <c r="D29" s="33" t="n"/>
      <c r="E29" s="34" t="n">
        <v>14</v>
      </c>
      <c r="F29" s="33" t="n"/>
      <c r="G29" s="34" t="n">
        <v>12</v>
      </c>
      <c r="H29" s="33" t="n"/>
      <c r="I29" s="35">
        <f>IF(B29="","",IF(B29&lt;4,"STOPP",IF(B29&lt;=4.5,7-2,IF(B29&lt;8,7,IF(B29&lt;=10.8,7+1,IF(B29&lt;=13.6,7+2,IF(B29&lt;=16.4,7+3,IF(B29&lt;=22,7+4,7+4))))))))</f>
        <v/>
      </c>
      <c r="J29" s="36" t="n"/>
    </row>
    <row r="30" ht="21.75" customHeight="1" s="20">
      <c r="A30" s="32" t="inlineStr">
        <is>
          <t>17.04. Fr</t>
        </is>
      </c>
      <c r="B30" s="33" t="n"/>
      <c r="C30" s="34" t="n">
        <v>10</v>
      </c>
      <c r="D30" s="33" t="n"/>
      <c r="E30" s="34" t="n">
        <v>14</v>
      </c>
      <c r="F30" s="33" t="n"/>
      <c r="G30" s="34" t="n">
        <v>12</v>
      </c>
      <c r="H30" s="33" t="n"/>
      <c r="I30" s="35">
        <f>IF(B30="","",IF(B30&lt;4,"STOPP",IF(B30&lt;=4.5,7-2,IF(B30&lt;8,7,IF(B30&lt;=10.8,7+1,IF(B30&lt;=13.6,7+2,IF(B30&lt;=16.4,7+3,IF(B30&lt;=22,7+4,7+4))))))))</f>
        <v/>
      </c>
      <c r="J30" s="36" t="n"/>
    </row>
    <row r="31" ht="21.75" customHeight="1" s="20">
      <c r="A31" s="37" t="inlineStr">
        <is>
          <t>18.04. Sa</t>
        </is>
      </c>
      <c r="B31" s="33" t="n"/>
      <c r="C31" s="34" t="n">
        <v>10</v>
      </c>
      <c r="D31" s="33" t="n"/>
      <c r="E31" s="34" t="n">
        <v>14</v>
      </c>
      <c r="F31" s="33" t="n"/>
      <c r="G31" s="34" t="n">
        <v>12</v>
      </c>
      <c r="H31" s="33" t="n"/>
      <c r="I31" s="35">
        <f>IF(B31="","",IF(B31&lt;4,"STOPP",IF(B31&lt;=4.5,7-2,IF(B31&lt;8,7,IF(B31&lt;=10.8,7+1,IF(B31&lt;=13.6,7+2,IF(B31&lt;=16.4,7+3,IF(B31&lt;=22,7+4,7+4))))))))</f>
        <v/>
      </c>
      <c r="J31" s="36" t="n"/>
    </row>
    <row r="32" ht="21.75" customHeight="1" s="20">
      <c r="A32" s="37" t="inlineStr">
        <is>
          <t>19.04. So</t>
        </is>
      </c>
      <c r="B32" s="33" t="n"/>
      <c r="C32" s="34" t="n">
        <v>10</v>
      </c>
      <c r="D32" s="33" t="n"/>
      <c r="E32" s="34" t="n">
        <v>14</v>
      </c>
      <c r="F32" s="33" t="n"/>
      <c r="G32" s="34" t="n">
        <v>12</v>
      </c>
      <c r="H32" s="33" t="n"/>
      <c r="I32" s="35">
        <f>IF(B32="","",IF(B32&lt;4,"STOPP",IF(B32&lt;=4.5,7-2,IF(B32&lt;8,7,IF(B32&lt;=10.8,7+1,IF(B32&lt;=13.6,7+2,IF(B32&lt;=16.4,7+3,IF(B32&lt;=22,7+4,7+4))))))))</f>
        <v/>
      </c>
      <c r="J32" s="36" t="n"/>
    </row>
    <row r="33" ht="21.75" customHeight="1" s="20">
      <c r="A33" s="32" t="inlineStr">
        <is>
          <t>20.04. Mo</t>
        </is>
      </c>
      <c r="B33" s="33" t="n"/>
      <c r="C33" s="34" t="n">
        <v>10</v>
      </c>
      <c r="D33" s="33" t="n"/>
      <c r="E33" s="34" t="n">
        <v>14</v>
      </c>
      <c r="F33" s="33" t="n"/>
      <c r="G33" s="34" t="n">
        <v>12</v>
      </c>
      <c r="H33" s="33" t="n"/>
      <c r="I33" s="35">
        <f>IF(B33="","",IF(B33&lt;4,"STOPP",IF(B33&lt;=4.5,7-2,IF(B33&lt;8,7,IF(B33&lt;=10.8,7+1,IF(B33&lt;=13.6,7+2,IF(B33&lt;=16.4,7+3,IF(B33&lt;=22,7+4,7+4))))))))</f>
        <v/>
      </c>
      <c r="J33" s="36" t="n"/>
    </row>
    <row r="34" ht="21.75" customHeight="1" s="20">
      <c r="A34" s="32" t="inlineStr">
        <is>
          <t>21.04. Di</t>
        </is>
      </c>
      <c r="B34" s="33" t="n"/>
      <c r="C34" s="34" t="n">
        <v>10</v>
      </c>
      <c r="D34" s="33" t="n"/>
      <c r="E34" s="34" t="n">
        <v>14</v>
      </c>
      <c r="F34" s="33" t="n"/>
      <c r="G34" s="34" t="n">
        <v>12</v>
      </c>
      <c r="H34" s="33" t="n"/>
      <c r="I34" s="35">
        <f>IF(B34="","",IF(B34&lt;4,"STOPP",IF(B34&lt;=4.5,7-2,IF(B34&lt;8,7,IF(B34&lt;=10.8,7+1,IF(B34&lt;=13.6,7+2,IF(B34&lt;=16.4,7+3,IF(B34&lt;=22,7+4,7+4))))))))</f>
        <v/>
      </c>
      <c r="J34" s="36" t="n"/>
    </row>
    <row r="35" ht="21.75" customHeight="1" s="20">
      <c r="A35" s="32" t="inlineStr">
        <is>
          <t>22.04. Mi</t>
        </is>
      </c>
      <c r="B35" s="33" t="n"/>
      <c r="C35" s="34" t="n">
        <v>10</v>
      </c>
      <c r="D35" s="33" t="n"/>
      <c r="E35" s="34" t="n">
        <v>14</v>
      </c>
      <c r="F35" s="33" t="n"/>
      <c r="G35" s="34" t="n">
        <v>12</v>
      </c>
      <c r="H35" s="33" t="n"/>
      <c r="I35" s="35">
        <f>IF(B35="","",IF(B35&lt;4,"STOPP",IF(B35&lt;=4.5,7-2,IF(B35&lt;8,7,IF(B35&lt;=10.8,7+1,IF(B35&lt;=13.6,7+2,IF(B35&lt;=16.4,7+3,IF(B35&lt;=22,7+4,7+4))))))))</f>
        <v/>
      </c>
      <c r="J35" s="36" t="n"/>
    </row>
    <row r="36" ht="21.75" customHeight="1" s="20">
      <c r="A36" s="32" t="inlineStr">
        <is>
          <t>23.04. Do</t>
        </is>
      </c>
      <c r="B36" s="33" t="n"/>
      <c r="C36" s="34" t="n">
        <v>10</v>
      </c>
      <c r="D36" s="33" t="n"/>
      <c r="E36" s="34" t="n">
        <v>14</v>
      </c>
      <c r="F36" s="33" t="n"/>
      <c r="G36" s="34" t="n">
        <v>12</v>
      </c>
      <c r="H36" s="33" t="n"/>
      <c r="I36" s="35">
        <f>IF(B36="","",IF(B36&lt;4,"STOPP",IF(B36&lt;=4.5,7-2,IF(B36&lt;8,7,IF(B36&lt;=10.8,7+1,IF(B36&lt;=13.6,7+2,IF(B36&lt;=16.4,7+3,IF(B36&lt;=22,7+4,7+4))))))))</f>
        <v/>
      </c>
      <c r="J36" s="36" t="n"/>
    </row>
    <row r="37" ht="21.75" customHeight="1" s="20">
      <c r="A37" s="32" t="inlineStr">
        <is>
          <t>24.04. Fr</t>
        </is>
      </c>
      <c r="B37" s="33" t="n"/>
      <c r="C37" s="34" t="n">
        <v>10</v>
      </c>
      <c r="D37" s="33" t="n"/>
      <c r="E37" s="34" t="n">
        <v>14</v>
      </c>
      <c r="F37" s="33" t="n"/>
      <c r="G37" s="34" t="n">
        <v>12</v>
      </c>
      <c r="H37" s="33" t="n"/>
      <c r="I37" s="35">
        <f>IF(B37="","",IF(B37&lt;4,"STOPP",IF(B37&lt;=4.5,7-2,IF(B37&lt;8,7,IF(B37&lt;=10.8,7+1,IF(B37&lt;=13.6,7+2,IF(B37&lt;=16.4,7+3,IF(B37&lt;=22,7+4,7+4))))))))</f>
        <v/>
      </c>
      <c r="J37" s="36" t="n"/>
    </row>
    <row r="38" ht="21.75" customHeight="1" s="20">
      <c r="A38" s="37" t="inlineStr">
        <is>
          <t>25.04. Sa</t>
        </is>
      </c>
      <c r="B38" s="33" t="n"/>
      <c r="C38" s="34" t="n">
        <v>10</v>
      </c>
      <c r="D38" s="33" t="n"/>
      <c r="E38" s="34" t="n">
        <v>14</v>
      </c>
      <c r="F38" s="33" t="n"/>
      <c r="G38" s="34" t="n">
        <v>12</v>
      </c>
      <c r="H38" s="33" t="n"/>
      <c r="I38" s="35">
        <f>IF(B38="","",IF(B38&lt;4,"STOPP",IF(B38&lt;=4.5,7-2,IF(B38&lt;8,7,IF(B38&lt;=10.8,7+1,IF(B38&lt;=13.6,7+2,IF(B38&lt;=16.4,7+3,IF(B38&lt;=22,7+4,7+4))))))))</f>
        <v/>
      </c>
      <c r="J38" s="36" t="n"/>
    </row>
    <row r="39" ht="21.75" customHeight="1" s="20">
      <c r="A39" s="37" t="inlineStr">
        <is>
          <t>26.04. So</t>
        </is>
      </c>
      <c r="B39" s="33" t="n"/>
      <c r="C39" s="34" t="n">
        <v>10</v>
      </c>
      <c r="D39" s="33" t="n"/>
      <c r="E39" s="34" t="n">
        <v>14</v>
      </c>
      <c r="F39" s="33" t="n"/>
      <c r="G39" s="34" t="n">
        <v>12</v>
      </c>
      <c r="H39" s="33" t="n"/>
      <c r="I39" s="35">
        <f>IF(B39="","",IF(B39&lt;4,"STOPP",IF(B39&lt;=4.5,7-2,IF(B39&lt;8,7,IF(B39&lt;=10.8,7+1,IF(B39&lt;=13.6,7+2,IF(B39&lt;=16.4,7+3,IF(B39&lt;=22,7+4,7+4))))))))</f>
        <v/>
      </c>
      <c r="J39" s="36" t="n"/>
    </row>
    <row r="40" ht="21.75" customHeight="1" s="20">
      <c r="A40" s="32" t="inlineStr">
        <is>
          <t>27.04. Mo</t>
        </is>
      </c>
      <c r="B40" s="33" t="n"/>
      <c r="C40" s="34" t="n">
        <v>10</v>
      </c>
      <c r="D40" s="33" t="n"/>
      <c r="E40" s="34" t="n">
        <v>14</v>
      </c>
      <c r="F40" s="33" t="n"/>
      <c r="G40" s="34" t="n">
        <v>12</v>
      </c>
      <c r="H40" s="33" t="n"/>
      <c r="I40" s="35">
        <f>IF(B40="","",IF(B40&lt;4,"STOPP",IF(B40&lt;=4.5,7-2,IF(B40&lt;8,7,IF(B40&lt;=10.8,7+1,IF(B40&lt;=13.6,7+2,IF(B40&lt;=16.4,7+3,IF(B40&lt;=22,7+4,7+4))))))))</f>
        <v/>
      </c>
      <c r="J40" s="36" t="n"/>
    </row>
    <row r="41" ht="21.75" customHeight="1" s="20">
      <c r="A41" s="32" t="inlineStr">
        <is>
          <t>28.04. Di</t>
        </is>
      </c>
      <c r="B41" s="33" t="n"/>
      <c r="C41" s="34" t="n">
        <v>10</v>
      </c>
      <c r="D41" s="33" t="n"/>
      <c r="E41" s="34" t="n">
        <v>14</v>
      </c>
      <c r="F41" s="33" t="n"/>
      <c r="G41" s="34" t="n">
        <v>12</v>
      </c>
      <c r="H41" s="33" t="n"/>
      <c r="I41" s="35">
        <f>IF(B41="","",IF(B41&lt;4,"STOPP",IF(B41&lt;=4.5,7-2,IF(B41&lt;8,7,IF(B41&lt;=10.8,7+1,IF(B41&lt;=13.6,7+2,IF(B41&lt;=16.4,7+3,IF(B41&lt;=22,7+4,7+4))))))))</f>
        <v/>
      </c>
      <c r="J41" s="36" t="n"/>
    </row>
    <row r="42" ht="21.75" customHeight="1" s="20">
      <c r="A42" s="32" t="inlineStr">
        <is>
          <t>29.04. Mi</t>
        </is>
      </c>
      <c r="B42" s="33" t="n"/>
      <c r="C42" s="34" t="n">
        <v>10</v>
      </c>
      <c r="D42" s="33" t="n"/>
      <c r="E42" s="34" t="n">
        <v>14</v>
      </c>
      <c r="F42" s="33" t="n"/>
      <c r="G42" s="34" t="n">
        <v>12</v>
      </c>
      <c r="H42" s="33" t="n"/>
      <c r="I42" s="35">
        <f>IF(B42="","",IF(B42&lt;4,"STOPP",IF(B42&lt;=4.5,7-2,IF(B42&lt;8,7,IF(B42&lt;=10.8,7+1,IF(B42&lt;=13.6,7+2,IF(B42&lt;=16.4,7+3,IF(B42&lt;=22,7+4,7+4))))))))</f>
        <v/>
      </c>
      <c r="J42" s="36" t="n"/>
    </row>
    <row r="43" ht="21.75" customHeight="1" s="20">
      <c r="A43" s="32" t="inlineStr">
        <is>
          <t>30.04. Do</t>
        </is>
      </c>
      <c r="B43" s="33" t="n"/>
      <c r="C43" s="34" t="n">
        <v>10</v>
      </c>
      <c r="D43" s="33" t="n"/>
      <c r="E43" s="34" t="n">
        <v>14</v>
      </c>
      <c r="F43" s="33" t="n"/>
      <c r="G43" s="34" t="n">
        <v>12</v>
      </c>
      <c r="H43" s="33" t="n"/>
      <c r="I43" s="35">
        <f>IF(B43="","",IF(B43&lt;4,"STOPP",IF(B43&lt;=4.5,7-2,IF(B43&lt;8,7,IF(B43&lt;=10.8,7+1,IF(B43&lt;=13.6,7+2,IF(B43&lt;=16.4,7+3,IF(B43&lt;=22,7+4,7+4))))))))</f>
        <v/>
      </c>
      <c r="J43" s="36" t="n"/>
    </row>
    <row r="45" ht="15" customHeight="1" s="20">
      <c r="A45" s="38" t="inlineStr">
        <is>
          <t>50er-Regel – Lantus-Berechnung:</t>
        </is>
      </c>
    </row>
    <row r="46" ht="15" customHeight="1" s="20">
      <c r="A46" s="39" t="inlineStr">
        <is>
          <t>&lt; 4.0 mmol/l</t>
        </is>
      </c>
      <c r="B46" s="40" t="n"/>
      <c r="C46" s="39" t="inlineStr">
        <is>
          <t>STOPP – BZ zu niedrig!</t>
        </is>
      </c>
      <c r="D46" s="40" t="n"/>
      <c r="E46" s="40" t="n"/>
    </row>
    <row r="47" ht="15" customHeight="1" s="20">
      <c r="A47" s="39" t="inlineStr">
        <is>
          <t>4.0 – 4.5</t>
        </is>
      </c>
      <c r="B47" s="40" t="n"/>
      <c r="C47" s="39" t="inlineStr">
        <is>
          <t>7 − 2 = 5 I.E.</t>
        </is>
      </c>
      <c r="D47" s="40" t="n"/>
      <c r="E47" s="40" t="n"/>
    </row>
    <row r="48" ht="15" customHeight="1" s="20">
      <c r="A48" s="39" t="inlineStr">
        <is>
          <t>4.6 – 7.9</t>
        </is>
      </c>
      <c r="B48" s="40" t="n"/>
      <c r="C48" s="39" t="inlineStr">
        <is>
          <t>7 + 0 = 7 I.E.</t>
        </is>
      </c>
      <c r="D48" s="40" t="n"/>
      <c r="E48" s="40" t="n"/>
    </row>
    <row r="49" ht="15" customHeight="1" s="20">
      <c r="A49" s="39" t="inlineStr">
        <is>
          <t>8.0 – 10.8</t>
        </is>
      </c>
      <c r="B49" s="40" t="n"/>
      <c r="C49" s="39" t="inlineStr">
        <is>
          <t>7 + 1 = 8 I.E.</t>
        </is>
      </c>
      <c r="D49" s="40" t="n"/>
      <c r="E49" s="40" t="n"/>
    </row>
    <row r="50" ht="15" customHeight="1" s="20">
      <c r="A50" s="39" t="inlineStr">
        <is>
          <t>10.9 – 13.6</t>
        </is>
      </c>
      <c r="B50" s="40" t="n"/>
      <c r="C50" s="39" t="inlineStr">
        <is>
          <t>7 + 2 = 9 I.E.</t>
        </is>
      </c>
      <c r="D50" s="40" t="n"/>
      <c r="E50" s="40" t="n"/>
    </row>
    <row r="51" ht="15" customHeight="1" s="20">
      <c r="A51" s="39" t="inlineStr">
        <is>
          <t>13.7 – 16.4</t>
        </is>
      </c>
      <c r="B51" s="40" t="n"/>
      <c r="C51" s="39" t="inlineStr">
        <is>
          <t>7 + 3 = 10 I.E.</t>
        </is>
      </c>
      <c r="D51" s="40" t="n"/>
      <c r="E51" s="40" t="n"/>
    </row>
    <row r="52" ht="15" customHeight="1" s="20">
      <c r="A52" s="39" t="inlineStr">
        <is>
          <t>16.5 – 22.0</t>
        </is>
      </c>
      <c r="B52" s="40" t="n"/>
      <c r="C52" s="39" t="inlineStr">
        <is>
          <t>7 + 4 = 11 I.E.</t>
        </is>
      </c>
      <c r="D52" s="40" t="n"/>
      <c r="E52" s="40" t="n"/>
    </row>
    <row r="53" ht="15" customHeight="1" s="20">
      <c r="A53" s="39" t="inlineStr">
        <is>
          <t>&gt; 22.0</t>
        </is>
      </c>
      <c r="B53" s="40" t="n"/>
      <c r="C53" s="39" t="inlineStr">
        <is>
          <t>7 + 4 = 11 I.E.</t>
        </is>
      </c>
      <c r="D53" s="40" t="n"/>
      <c r="E53" s="40" t="n"/>
    </row>
  </sheetData>
  <mergeCells count="34">
    <mergeCell ref="A48:B48"/>
    <mergeCell ref="C50:E50"/>
    <mergeCell ref="A49:B49"/>
    <mergeCell ref="C6:J6"/>
    <mergeCell ref="A51:B51"/>
    <mergeCell ref="C5:J5"/>
    <mergeCell ref="A6:B6"/>
    <mergeCell ref="C51:E51"/>
    <mergeCell ref="C46:E46"/>
    <mergeCell ref="B12:C12"/>
    <mergeCell ref="C4:J4"/>
    <mergeCell ref="F12:G12"/>
    <mergeCell ref="A7:B7"/>
    <mergeCell ref="C52:E52"/>
    <mergeCell ref="A46:B46"/>
    <mergeCell ref="C48:E48"/>
    <mergeCell ref="A50:B50"/>
    <mergeCell ref="A1:J1"/>
    <mergeCell ref="C53:E53"/>
    <mergeCell ref="A47:B47"/>
    <mergeCell ref="A5:B5"/>
    <mergeCell ref="C49:E49"/>
    <mergeCell ref="A8:B8"/>
    <mergeCell ref="A53:B53"/>
    <mergeCell ref="D12:E12"/>
    <mergeCell ref="C8:J8"/>
    <mergeCell ref="A4:B4"/>
    <mergeCell ref="H12:I12"/>
    <mergeCell ref="A52:B52"/>
    <mergeCell ref="C7:J7"/>
    <mergeCell ref="A45:C45"/>
    <mergeCell ref="A2:J2"/>
    <mergeCell ref="A9:B9"/>
    <mergeCell ref="C47:E47"/>
  </mergeCell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1"/>
  </sheetPr>
  <dimension ref="A1:J5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3" customWidth="1" style="19" min="1" max="1"/>
    <col width="11" customWidth="1" style="19" min="2" max="9"/>
    <col width="25" customWidth="1" style="19" min="10" max="10"/>
  </cols>
  <sheetData>
    <row r="1" ht="27.75" customHeight="1" s="20">
      <c r="A1" s="21" t="inlineStr">
        <is>
          <t>Insulin-Tagebuch – Mai 2026</t>
        </is>
      </c>
    </row>
    <row r="2" ht="15" customHeight="1" s="20">
      <c r="A2" s="22" t="inlineStr">
        <is>
          <t>Diabetologische Schwerpunktpraxis Dr. med. Annette Engelhardt, Sömmerda  |  Stand: 01.04.2026</t>
        </is>
      </c>
    </row>
    <row r="3" ht="6" customHeight="1" s="20"/>
    <row r="4" ht="42" customHeight="1" s="20">
      <c r="A4" s="23" t="inlineStr">
        <is>
          <t>Meine Therapie:</t>
        </is>
      </c>
      <c r="C4" s="24" t="inlineStr">
        <is>
          <t>Humalog (kurzwirksam): 10 I.E. morgens, 14 I.E. mittags, 12 I.E. abends (feste Dosen)
Lantus (langwirksam): abends vor dem Schlafen, Basisdosis 7 I.E. + Korrektur nach 50er-Regel
Siofor XR 750: 1× täglich</t>
        </is>
      </c>
    </row>
    <row r="5" ht="15" customHeight="1" s="20">
      <c r="A5" s="23" t="inlineStr">
        <is>
          <t>Vesper / Zwischenmahlzeit:</t>
        </is>
      </c>
      <c r="C5" s="24" t="inlineStr">
        <is>
          <t>Bei Snacks zwischendurch: 1 I.E. Humalog pro Broteinheit (BE) zusätzlich spritzen.</t>
        </is>
      </c>
    </row>
    <row r="6" ht="15" customHeight="1" s="20">
      <c r="A6" s="23" t="inlineStr">
        <is>
          <t>BE-Gerüst:</t>
        </is>
      </c>
      <c r="C6" s="24" t="inlineStr">
        <is>
          <t>Morgens 3 BE, Mittags 4 BE, Abends 4 BE (Zwischenmahlzeiten nach Bedarf).</t>
        </is>
      </c>
    </row>
    <row r="7" ht="42" customHeight="1" s="20">
      <c r="A7" s="23" t="inlineStr">
        <is>
          <t>So funktioniert die Tabelle:</t>
        </is>
      </c>
      <c r="C7" s="24" t="inlineStr">
        <is>
          <t>Trage morgens, mittags, abends und vor dem Schlafen deinen Blutzucker (BZ) in die gelben Felder ein.
Die Humalog-Dosen (blau) sind bereits vorausgefüllt. Die Lantus-Dosis (grün) wird automatisch
aus dem Morgen-BZ berechnet: Basis 7 I.E. + Korrektur nach 50er-Regel.</t>
        </is>
      </c>
    </row>
    <row r="8" ht="15" customHeight="1" s="20">
      <c r="A8" s="23" t="inlineStr">
        <is>
          <t>Lantus-Ziel:</t>
        </is>
      </c>
      <c r="C8" s="24" t="inlineStr">
        <is>
          <t>Nüchtern-BZ morgens zwischen 6 und 8 mmol/l. Anpassung der Basisdosis in 2er-Schritten.</t>
        </is>
      </c>
    </row>
    <row r="9" ht="15" customHeight="1" s="20">
      <c r="A9" s="23" t="inlineStr">
        <is>
          <t>Farblegende:</t>
        </is>
      </c>
      <c r="C9" s="25" t="inlineStr">
        <is>
          <t>BZ-Eingabe</t>
        </is>
      </c>
      <c r="D9" s="26" t="n"/>
      <c r="E9" s="27" t="inlineStr">
        <is>
          <t>Humalog (fix)</t>
        </is>
      </c>
      <c r="F9" s="26" t="n"/>
      <c r="G9" s="28" t="inlineStr">
        <is>
          <t>Lantus (auto)</t>
        </is>
      </c>
      <c r="H9" s="26" t="n"/>
      <c r="I9" s="26" t="n"/>
      <c r="J9" s="26" t="n"/>
    </row>
    <row r="10" ht="6" customHeight="1" s="20"/>
    <row r="12" ht="30" customHeight="1" s="20">
      <c r="A12" s="29" t="inlineStr">
        <is>
          <t>Datum</t>
        </is>
      </c>
      <c r="B12" s="29" t="inlineStr">
        <is>
          <t>Morgens</t>
        </is>
      </c>
      <c r="C12" s="30" t="n"/>
      <c r="D12" s="29" t="inlineStr">
        <is>
          <t>Mittags</t>
        </is>
      </c>
      <c r="E12" s="30" t="n"/>
      <c r="F12" s="29" t="inlineStr">
        <is>
          <t>Abends</t>
        </is>
      </c>
      <c r="G12" s="30" t="n"/>
      <c r="H12" s="29" t="inlineStr">
        <is>
          <t>Vor dem Schlafen</t>
        </is>
      </c>
      <c r="I12" s="30" t="n"/>
      <c r="J12" s="29" t="inlineStr">
        <is>
          <t>Bemerkungen</t>
        </is>
      </c>
    </row>
    <row r="13" ht="34.5" customHeight="1" s="20">
      <c r="A13" s="31" t="n"/>
      <c r="B13" s="31" t="inlineStr">
        <is>
          <t>BZ
(mmol/l)</t>
        </is>
      </c>
      <c r="C13" s="31" t="inlineStr">
        <is>
          <t>Humalog
(I.E.)</t>
        </is>
      </c>
      <c r="D13" s="31" t="inlineStr">
        <is>
          <t>BZ
(mmol/l)</t>
        </is>
      </c>
      <c r="E13" s="31" t="inlineStr">
        <is>
          <t>Humalog
(I.E.)</t>
        </is>
      </c>
      <c r="F13" s="31" t="inlineStr">
        <is>
          <t>BZ
(mmol/l)</t>
        </is>
      </c>
      <c r="G13" s="31" t="inlineStr">
        <is>
          <t>Humalog
(I.E.)</t>
        </is>
      </c>
      <c r="H13" s="31" t="inlineStr">
        <is>
          <t>BZ
(mmol/l)</t>
        </is>
      </c>
      <c r="I13" s="31" t="inlineStr">
        <is>
          <t>Lantus
(I.E.)</t>
        </is>
      </c>
      <c r="J13" s="31" t="n"/>
    </row>
    <row r="14" ht="21.75" customHeight="1" s="20">
      <c r="A14" s="32" t="inlineStr">
        <is>
          <t>01.05. Fr</t>
        </is>
      </c>
      <c r="B14" s="33" t="n"/>
      <c r="C14" s="34" t="n">
        <v>10</v>
      </c>
      <c r="D14" s="33" t="n"/>
      <c r="E14" s="34" t="n">
        <v>14</v>
      </c>
      <c r="F14" s="33" t="n"/>
      <c r="G14" s="34" t="n">
        <v>12</v>
      </c>
      <c r="H14" s="33" t="n"/>
      <c r="I14" s="35">
        <f>IF(B14="","",IF(B14&lt;4,"STOPP",IF(B14&lt;=4.5,7-2,IF(B14&lt;8,7,IF(B14&lt;=10.8,7+1,IF(B14&lt;=13.6,7+2,IF(B14&lt;=16.4,7+3,IF(B14&lt;=22,7+4,7+4))))))))</f>
        <v/>
      </c>
      <c r="J14" s="36" t="n"/>
    </row>
    <row r="15" ht="21.75" customHeight="1" s="20">
      <c r="A15" s="37" t="inlineStr">
        <is>
          <t>02.05. Sa</t>
        </is>
      </c>
      <c r="B15" s="33" t="n"/>
      <c r="C15" s="34" t="n">
        <v>10</v>
      </c>
      <c r="D15" s="33" t="n"/>
      <c r="E15" s="34" t="n">
        <v>14</v>
      </c>
      <c r="F15" s="33" t="n"/>
      <c r="G15" s="34" t="n">
        <v>12</v>
      </c>
      <c r="H15" s="33" t="n"/>
      <c r="I15" s="35">
        <f>IF(B15="","",IF(B15&lt;4,"STOPP",IF(B15&lt;=4.5,7-2,IF(B15&lt;8,7,IF(B15&lt;=10.8,7+1,IF(B15&lt;=13.6,7+2,IF(B15&lt;=16.4,7+3,IF(B15&lt;=22,7+4,7+4))))))))</f>
        <v/>
      </c>
      <c r="J15" s="36" t="n"/>
    </row>
    <row r="16" ht="21.75" customHeight="1" s="20">
      <c r="A16" s="37" t="inlineStr">
        <is>
          <t>03.05. So</t>
        </is>
      </c>
      <c r="B16" s="33" t="n"/>
      <c r="C16" s="34" t="n">
        <v>10</v>
      </c>
      <c r="D16" s="33" t="n"/>
      <c r="E16" s="34" t="n">
        <v>14</v>
      </c>
      <c r="F16" s="33" t="n"/>
      <c r="G16" s="34" t="n">
        <v>12</v>
      </c>
      <c r="H16" s="33" t="n"/>
      <c r="I16" s="35">
        <f>IF(B16="","",IF(B16&lt;4,"STOPP",IF(B16&lt;=4.5,7-2,IF(B16&lt;8,7,IF(B16&lt;=10.8,7+1,IF(B16&lt;=13.6,7+2,IF(B16&lt;=16.4,7+3,IF(B16&lt;=22,7+4,7+4))))))))</f>
        <v/>
      </c>
      <c r="J16" s="36" t="n"/>
    </row>
    <row r="17" ht="21.75" customHeight="1" s="20">
      <c r="A17" s="32" t="inlineStr">
        <is>
          <t>04.05. Mo</t>
        </is>
      </c>
      <c r="B17" s="33" t="n"/>
      <c r="C17" s="34" t="n">
        <v>10</v>
      </c>
      <c r="D17" s="33" t="n"/>
      <c r="E17" s="34" t="n">
        <v>14</v>
      </c>
      <c r="F17" s="33" t="n"/>
      <c r="G17" s="34" t="n">
        <v>12</v>
      </c>
      <c r="H17" s="33" t="n"/>
      <c r="I17" s="35">
        <f>IF(B17="","",IF(B17&lt;4,"STOPP",IF(B17&lt;=4.5,7-2,IF(B17&lt;8,7,IF(B17&lt;=10.8,7+1,IF(B17&lt;=13.6,7+2,IF(B17&lt;=16.4,7+3,IF(B17&lt;=22,7+4,7+4))))))))</f>
        <v/>
      </c>
      <c r="J17" s="36" t="n"/>
    </row>
    <row r="18" ht="21.75" customHeight="1" s="20">
      <c r="A18" s="32" t="inlineStr">
        <is>
          <t>05.05. Di</t>
        </is>
      </c>
      <c r="B18" s="33" t="n"/>
      <c r="C18" s="34" t="n">
        <v>10</v>
      </c>
      <c r="D18" s="33" t="n"/>
      <c r="E18" s="34" t="n">
        <v>14</v>
      </c>
      <c r="F18" s="33" t="n"/>
      <c r="G18" s="34" t="n">
        <v>12</v>
      </c>
      <c r="H18" s="33" t="n"/>
      <c r="I18" s="35">
        <f>IF(B18="","",IF(B18&lt;4,"STOPP",IF(B18&lt;=4.5,7-2,IF(B18&lt;8,7,IF(B18&lt;=10.8,7+1,IF(B18&lt;=13.6,7+2,IF(B18&lt;=16.4,7+3,IF(B18&lt;=22,7+4,7+4))))))))</f>
        <v/>
      </c>
      <c r="J18" s="36" t="n"/>
    </row>
    <row r="19" ht="21.75" customHeight="1" s="20">
      <c r="A19" s="32" t="inlineStr">
        <is>
          <t>06.05. Mi</t>
        </is>
      </c>
      <c r="B19" s="33" t="n"/>
      <c r="C19" s="34" t="n">
        <v>10</v>
      </c>
      <c r="D19" s="33" t="n"/>
      <c r="E19" s="34" t="n">
        <v>14</v>
      </c>
      <c r="F19" s="33" t="n"/>
      <c r="G19" s="34" t="n">
        <v>12</v>
      </c>
      <c r="H19" s="33" t="n"/>
      <c r="I19" s="35">
        <f>IF(B19="","",IF(B19&lt;4,"STOPP",IF(B19&lt;=4.5,7-2,IF(B19&lt;8,7,IF(B19&lt;=10.8,7+1,IF(B19&lt;=13.6,7+2,IF(B19&lt;=16.4,7+3,IF(B19&lt;=22,7+4,7+4))))))))</f>
        <v/>
      </c>
      <c r="J19" s="36" t="n"/>
    </row>
    <row r="20" ht="21.75" customHeight="1" s="20">
      <c r="A20" s="32" t="inlineStr">
        <is>
          <t>07.05. Do</t>
        </is>
      </c>
      <c r="B20" s="33" t="n"/>
      <c r="C20" s="34" t="n">
        <v>10</v>
      </c>
      <c r="D20" s="33" t="n"/>
      <c r="E20" s="34" t="n">
        <v>14</v>
      </c>
      <c r="F20" s="33" t="n"/>
      <c r="G20" s="34" t="n">
        <v>12</v>
      </c>
      <c r="H20" s="33" t="n"/>
      <c r="I20" s="35">
        <f>IF(B20="","",IF(B20&lt;4,"STOPP",IF(B20&lt;=4.5,7-2,IF(B20&lt;8,7,IF(B20&lt;=10.8,7+1,IF(B20&lt;=13.6,7+2,IF(B20&lt;=16.4,7+3,IF(B20&lt;=22,7+4,7+4))))))))</f>
        <v/>
      </c>
      <c r="J20" s="36" t="n"/>
    </row>
    <row r="21" ht="21.75" customHeight="1" s="20">
      <c r="A21" s="32" t="inlineStr">
        <is>
          <t>08.05. Fr</t>
        </is>
      </c>
      <c r="B21" s="33" t="n"/>
      <c r="C21" s="34" t="n">
        <v>10</v>
      </c>
      <c r="D21" s="33" t="n"/>
      <c r="E21" s="34" t="n">
        <v>14</v>
      </c>
      <c r="F21" s="33" t="n"/>
      <c r="G21" s="34" t="n">
        <v>12</v>
      </c>
      <c r="H21" s="33" t="n"/>
      <c r="I21" s="35">
        <f>IF(B21="","",IF(B21&lt;4,"STOPP",IF(B21&lt;=4.5,7-2,IF(B21&lt;8,7,IF(B21&lt;=10.8,7+1,IF(B21&lt;=13.6,7+2,IF(B21&lt;=16.4,7+3,IF(B21&lt;=22,7+4,7+4))))))))</f>
        <v/>
      </c>
      <c r="J21" s="36" t="n"/>
    </row>
    <row r="22" ht="21.75" customHeight="1" s="20">
      <c r="A22" s="37" t="inlineStr">
        <is>
          <t>09.05. Sa</t>
        </is>
      </c>
      <c r="B22" s="33" t="n"/>
      <c r="C22" s="34" t="n">
        <v>10</v>
      </c>
      <c r="D22" s="33" t="n"/>
      <c r="E22" s="34" t="n">
        <v>14</v>
      </c>
      <c r="F22" s="33" t="n"/>
      <c r="G22" s="34" t="n">
        <v>12</v>
      </c>
      <c r="H22" s="33" t="n"/>
      <c r="I22" s="35">
        <f>IF(B22="","",IF(B22&lt;4,"STOPP",IF(B22&lt;=4.5,7-2,IF(B22&lt;8,7,IF(B22&lt;=10.8,7+1,IF(B22&lt;=13.6,7+2,IF(B22&lt;=16.4,7+3,IF(B22&lt;=22,7+4,7+4))))))))</f>
        <v/>
      </c>
      <c r="J22" s="36" t="n"/>
    </row>
    <row r="23" ht="21.75" customHeight="1" s="20">
      <c r="A23" s="37" t="inlineStr">
        <is>
          <t>10.05. So</t>
        </is>
      </c>
      <c r="B23" s="33" t="n"/>
      <c r="C23" s="34" t="n">
        <v>10</v>
      </c>
      <c r="D23" s="33" t="n"/>
      <c r="E23" s="34" t="n">
        <v>14</v>
      </c>
      <c r="F23" s="33" t="n"/>
      <c r="G23" s="34" t="n">
        <v>12</v>
      </c>
      <c r="H23" s="33" t="n"/>
      <c r="I23" s="35">
        <f>IF(B23="","",IF(B23&lt;4,"STOPP",IF(B23&lt;=4.5,7-2,IF(B23&lt;8,7,IF(B23&lt;=10.8,7+1,IF(B23&lt;=13.6,7+2,IF(B23&lt;=16.4,7+3,IF(B23&lt;=22,7+4,7+4))))))))</f>
        <v/>
      </c>
      <c r="J23" s="36" t="n"/>
    </row>
    <row r="24" ht="21.75" customHeight="1" s="20">
      <c r="A24" s="32" t="inlineStr">
        <is>
          <t>11.05. Mo</t>
        </is>
      </c>
      <c r="B24" s="33" t="n"/>
      <c r="C24" s="34" t="n">
        <v>10</v>
      </c>
      <c r="D24" s="33" t="n"/>
      <c r="E24" s="34" t="n">
        <v>14</v>
      </c>
      <c r="F24" s="33" t="n"/>
      <c r="G24" s="34" t="n">
        <v>12</v>
      </c>
      <c r="H24" s="33" t="n"/>
      <c r="I24" s="35">
        <f>IF(B24="","",IF(B24&lt;4,"STOPP",IF(B24&lt;=4.5,7-2,IF(B24&lt;8,7,IF(B24&lt;=10.8,7+1,IF(B24&lt;=13.6,7+2,IF(B24&lt;=16.4,7+3,IF(B24&lt;=22,7+4,7+4))))))))</f>
        <v/>
      </c>
      <c r="J24" s="36" t="n"/>
    </row>
    <row r="25" ht="21.75" customHeight="1" s="20">
      <c r="A25" s="32" t="inlineStr">
        <is>
          <t>12.05. Di</t>
        </is>
      </c>
      <c r="B25" s="33" t="n"/>
      <c r="C25" s="34" t="n">
        <v>10</v>
      </c>
      <c r="D25" s="33" t="n"/>
      <c r="E25" s="34" t="n">
        <v>14</v>
      </c>
      <c r="F25" s="33" t="n"/>
      <c r="G25" s="34" t="n">
        <v>12</v>
      </c>
      <c r="H25" s="33" t="n"/>
      <c r="I25" s="35">
        <f>IF(B25="","",IF(B25&lt;4,"STOPP",IF(B25&lt;=4.5,7-2,IF(B25&lt;8,7,IF(B25&lt;=10.8,7+1,IF(B25&lt;=13.6,7+2,IF(B25&lt;=16.4,7+3,IF(B25&lt;=22,7+4,7+4))))))))</f>
        <v/>
      </c>
      <c r="J25" s="36" t="n"/>
    </row>
    <row r="26" ht="21.75" customHeight="1" s="20">
      <c r="A26" s="32" t="inlineStr">
        <is>
          <t>13.05. Mi</t>
        </is>
      </c>
      <c r="B26" s="33" t="n"/>
      <c r="C26" s="34" t="n">
        <v>10</v>
      </c>
      <c r="D26" s="33" t="n"/>
      <c r="E26" s="34" t="n">
        <v>14</v>
      </c>
      <c r="F26" s="33" t="n"/>
      <c r="G26" s="34" t="n">
        <v>12</v>
      </c>
      <c r="H26" s="33" t="n"/>
      <c r="I26" s="35">
        <f>IF(B26="","",IF(B26&lt;4,"STOPP",IF(B26&lt;=4.5,7-2,IF(B26&lt;8,7,IF(B26&lt;=10.8,7+1,IF(B26&lt;=13.6,7+2,IF(B26&lt;=16.4,7+3,IF(B26&lt;=22,7+4,7+4))))))))</f>
        <v/>
      </c>
      <c r="J26" s="36" t="n"/>
    </row>
    <row r="27" ht="21.75" customHeight="1" s="20">
      <c r="A27" s="32" t="inlineStr">
        <is>
          <t>14.05. Do</t>
        </is>
      </c>
      <c r="B27" s="33" t="n"/>
      <c r="C27" s="34" t="n">
        <v>10</v>
      </c>
      <c r="D27" s="33" t="n"/>
      <c r="E27" s="34" t="n">
        <v>14</v>
      </c>
      <c r="F27" s="33" t="n"/>
      <c r="G27" s="34" t="n">
        <v>12</v>
      </c>
      <c r="H27" s="33" t="n"/>
      <c r="I27" s="35">
        <f>IF(B27="","",IF(B27&lt;4,"STOPP",IF(B27&lt;=4.5,7-2,IF(B27&lt;8,7,IF(B27&lt;=10.8,7+1,IF(B27&lt;=13.6,7+2,IF(B27&lt;=16.4,7+3,IF(B27&lt;=22,7+4,7+4))))))))</f>
        <v/>
      </c>
      <c r="J27" s="36" t="n"/>
    </row>
    <row r="28" ht="21.75" customHeight="1" s="20">
      <c r="A28" s="32" t="inlineStr">
        <is>
          <t>15.05. Fr</t>
        </is>
      </c>
      <c r="B28" s="33" t="n"/>
      <c r="C28" s="34" t="n">
        <v>10</v>
      </c>
      <c r="D28" s="33" t="n"/>
      <c r="E28" s="34" t="n">
        <v>14</v>
      </c>
      <c r="F28" s="33" t="n"/>
      <c r="G28" s="34" t="n">
        <v>12</v>
      </c>
      <c r="H28" s="33" t="n"/>
      <c r="I28" s="35">
        <f>IF(B28="","",IF(B28&lt;4,"STOPP",IF(B28&lt;=4.5,7-2,IF(B28&lt;8,7,IF(B28&lt;=10.8,7+1,IF(B28&lt;=13.6,7+2,IF(B28&lt;=16.4,7+3,IF(B28&lt;=22,7+4,7+4))))))))</f>
        <v/>
      </c>
      <c r="J28" s="36" t="n"/>
    </row>
    <row r="29" ht="21.75" customHeight="1" s="20">
      <c r="A29" s="37" t="inlineStr">
        <is>
          <t>16.05. Sa</t>
        </is>
      </c>
      <c r="B29" s="33" t="n"/>
      <c r="C29" s="34" t="n">
        <v>10</v>
      </c>
      <c r="D29" s="33" t="n"/>
      <c r="E29" s="34" t="n">
        <v>14</v>
      </c>
      <c r="F29" s="33" t="n"/>
      <c r="G29" s="34" t="n">
        <v>12</v>
      </c>
      <c r="H29" s="33" t="n"/>
      <c r="I29" s="35">
        <f>IF(B29="","",IF(B29&lt;4,"STOPP",IF(B29&lt;=4.5,7-2,IF(B29&lt;8,7,IF(B29&lt;=10.8,7+1,IF(B29&lt;=13.6,7+2,IF(B29&lt;=16.4,7+3,IF(B29&lt;=22,7+4,7+4))))))))</f>
        <v/>
      </c>
      <c r="J29" s="36" t="n"/>
    </row>
    <row r="30" ht="21.75" customHeight="1" s="20">
      <c r="A30" s="37" t="inlineStr">
        <is>
          <t>17.05. So</t>
        </is>
      </c>
      <c r="B30" s="33" t="n"/>
      <c r="C30" s="34" t="n">
        <v>10</v>
      </c>
      <c r="D30" s="33" t="n"/>
      <c r="E30" s="34" t="n">
        <v>14</v>
      </c>
      <c r="F30" s="33" t="n"/>
      <c r="G30" s="34" t="n">
        <v>12</v>
      </c>
      <c r="H30" s="33" t="n"/>
      <c r="I30" s="35">
        <f>IF(B30="","",IF(B30&lt;4,"STOPP",IF(B30&lt;=4.5,7-2,IF(B30&lt;8,7,IF(B30&lt;=10.8,7+1,IF(B30&lt;=13.6,7+2,IF(B30&lt;=16.4,7+3,IF(B30&lt;=22,7+4,7+4))))))))</f>
        <v/>
      </c>
      <c r="J30" s="36" t="n"/>
    </row>
    <row r="31" ht="21.75" customHeight="1" s="20">
      <c r="A31" s="32" t="inlineStr">
        <is>
          <t>18.05. Mo</t>
        </is>
      </c>
      <c r="B31" s="33" t="n"/>
      <c r="C31" s="34" t="n">
        <v>10</v>
      </c>
      <c r="D31" s="33" t="n"/>
      <c r="E31" s="34" t="n">
        <v>14</v>
      </c>
      <c r="F31" s="33" t="n"/>
      <c r="G31" s="34" t="n">
        <v>12</v>
      </c>
      <c r="H31" s="33" t="n"/>
      <c r="I31" s="35">
        <f>IF(B31="","",IF(B31&lt;4,"STOPP",IF(B31&lt;=4.5,7-2,IF(B31&lt;8,7,IF(B31&lt;=10.8,7+1,IF(B31&lt;=13.6,7+2,IF(B31&lt;=16.4,7+3,IF(B31&lt;=22,7+4,7+4))))))))</f>
        <v/>
      </c>
      <c r="J31" s="36" t="n"/>
    </row>
    <row r="32" ht="21.75" customHeight="1" s="20">
      <c r="A32" s="32" t="inlineStr">
        <is>
          <t>19.05. Di</t>
        </is>
      </c>
      <c r="B32" s="33" t="n"/>
      <c r="C32" s="34" t="n">
        <v>10</v>
      </c>
      <c r="D32" s="33" t="n"/>
      <c r="E32" s="34" t="n">
        <v>14</v>
      </c>
      <c r="F32" s="33" t="n"/>
      <c r="G32" s="34" t="n">
        <v>12</v>
      </c>
      <c r="H32" s="33" t="n"/>
      <c r="I32" s="35">
        <f>IF(B32="","",IF(B32&lt;4,"STOPP",IF(B32&lt;=4.5,7-2,IF(B32&lt;8,7,IF(B32&lt;=10.8,7+1,IF(B32&lt;=13.6,7+2,IF(B32&lt;=16.4,7+3,IF(B32&lt;=22,7+4,7+4))))))))</f>
        <v/>
      </c>
      <c r="J32" s="36" t="n"/>
    </row>
    <row r="33" ht="21.75" customHeight="1" s="20">
      <c r="A33" s="32" t="inlineStr">
        <is>
          <t>20.05. Mi</t>
        </is>
      </c>
      <c r="B33" s="33" t="n"/>
      <c r="C33" s="34" t="n">
        <v>10</v>
      </c>
      <c r="D33" s="33" t="n"/>
      <c r="E33" s="34" t="n">
        <v>14</v>
      </c>
      <c r="F33" s="33" t="n"/>
      <c r="G33" s="34" t="n">
        <v>12</v>
      </c>
      <c r="H33" s="33" t="n"/>
      <c r="I33" s="35">
        <f>IF(B33="","",IF(B33&lt;4,"STOPP",IF(B33&lt;=4.5,7-2,IF(B33&lt;8,7,IF(B33&lt;=10.8,7+1,IF(B33&lt;=13.6,7+2,IF(B33&lt;=16.4,7+3,IF(B33&lt;=22,7+4,7+4))))))))</f>
        <v/>
      </c>
      <c r="J33" s="36" t="n"/>
    </row>
    <row r="34" ht="21.75" customHeight="1" s="20">
      <c r="A34" s="32" t="inlineStr">
        <is>
          <t>21.05. Do</t>
        </is>
      </c>
      <c r="B34" s="33" t="n"/>
      <c r="C34" s="34" t="n">
        <v>10</v>
      </c>
      <c r="D34" s="33" t="n"/>
      <c r="E34" s="34" t="n">
        <v>14</v>
      </c>
      <c r="F34" s="33" t="n"/>
      <c r="G34" s="34" t="n">
        <v>12</v>
      </c>
      <c r="H34" s="33" t="n"/>
      <c r="I34" s="35">
        <f>IF(B34="","",IF(B34&lt;4,"STOPP",IF(B34&lt;=4.5,7-2,IF(B34&lt;8,7,IF(B34&lt;=10.8,7+1,IF(B34&lt;=13.6,7+2,IF(B34&lt;=16.4,7+3,IF(B34&lt;=22,7+4,7+4))))))))</f>
        <v/>
      </c>
      <c r="J34" s="36" t="n"/>
    </row>
    <row r="35" ht="21.75" customHeight="1" s="20">
      <c r="A35" s="32" t="inlineStr">
        <is>
          <t>22.05. Fr</t>
        </is>
      </c>
      <c r="B35" s="33" t="n"/>
      <c r="C35" s="34" t="n">
        <v>10</v>
      </c>
      <c r="D35" s="33" t="n"/>
      <c r="E35" s="34" t="n">
        <v>14</v>
      </c>
      <c r="F35" s="33" t="n"/>
      <c r="G35" s="34" t="n">
        <v>12</v>
      </c>
      <c r="H35" s="33" t="n"/>
      <c r="I35" s="35">
        <f>IF(B35="","",IF(B35&lt;4,"STOPP",IF(B35&lt;=4.5,7-2,IF(B35&lt;8,7,IF(B35&lt;=10.8,7+1,IF(B35&lt;=13.6,7+2,IF(B35&lt;=16.4,7+3,IF(B35&lt;=22,7+4,7+4))))))))</f>
        <v/>
      </c>
      <c r="J35" s="36" t="n"/>
    </row>
    <row r="36" ht="21.75" customHeight="1" s="20">
      <c r="A36" s="37" t="inlineStr">
        <is>
          <t>23.05. Sa</t>
        </is>
      </c>
      <c r="B36" s="33" t="n"/>
      <c r="C36" s="34" t="n">
        <v>10</v>
      </c>
      <c r="D36" s="33" t="n"/>
      <c r="E36" s="34" t="n">
        <v>14</v>
      </c>
      <c r="F36" s="33" t="n"/>
      <c r="G36" s="34" t="n">
        <v>12</v>
      </c>
      <c r="H36" s="33" t="n"/>
      <c r="I36" s="35">
        <f>IF(B36="","",IF(B36&lt;4,"STOPP",IF(B36&lt;=4.5,7-2,IF(B36&lt;8,7,IF(B36&lt;=10.8,7+1,IF(B36&lt;=13.6,7+2,IF(B36&lt;=16.4,7+3,IF(B36&lt;=22,7+4,7+4))))))))</f>
        <v/>
      </c>
      <c r="J36" s="36" t="n"/>
    </row>
    <row r="37" ht="21.75" customHeight="1" s="20">
      <c r="A37" s="37" t="inlineStr">
        <is>
          <t>24.05. So</t>
        </is>
      </c>
      <c r="B37" s="33" t="n"/>
      <c r="C37" s="34" t="n">
        <v>10</v>
      </c>
      <c r="D37" s="33" t="n"/>
      <c r="E37" s="34" t="n">
        <v>14</v>
      </c>
      <c r="F37" s="33" t="n"/>
      <c r="G37" s="34" t="n">
        <v>12</v>
      </c>
      <c r="H37" s="33" t="n"/>
      <c r="I37" s="35">
        <f>IF(B37="","",IF(B37&lt;4,"STOPP",IF(B37&lt;=4.5,7-2,IF(B37&lt;8,7,IF(B37&lt;=10.8,7+1,IF(B37&lt;=13.6,7+2,IF(B37&lt;=16.4,7+3,IF(B37&lt;=22,7+4,7+4))))))))</f>
        <v/>
      </c>
      <c r="J37" s="36" t="n"/>
    </row>
    <row r="38" ht="21.75" customHeight="1" s="20">
      <c r="A38" s="32" t="inlineStr">
        <is>
          <t>25.05. Mo</t>
        </is>
      </c>
      <c r="B38" s="33" t="n"/>
      <c r="C38" s="34" t="n">
        <v>10</v>
      </c>
      <c r="D38" s="33" t="n"/>
      <c r="E38" s="34" t="n">
        <v>14</v>
      </c>
      <c r="F38" s="33" t="n"/>
      <c r="G38" s="34" t="n">
        <v>12</v>
      </c>
      <c r="H38" s="33" t="n"/>
      <c r="I38" s="35">
        <f>IF(B38="","",IF(B38&lt;4,"STOPP",IF(B38&lt;=4.5,7-2,IF(B38&lt;8,7,IF(B38&lt;=10.8,7+1,IF(B38&lt;=13.6,7+2,IF(B38&lt;=16.4,7+3,IF(B38&lt;=22,7+4,7+4))))))))</f>
        <v/>
      </c>
      <c r="J38" s="36" t="n"/>
    </row>
    <row r="39" ht="21.75" customHeight="1" s="20">
      <c r="A39" s="32" t="inlineStr">
        <is>
          <t>26.05. Di</t>
        </is>
      </c>
      <c r="B39" s="33" t="n"/>
      <c r="C39" s="34" t="n">
        <v>10</v>
      </c>
      <c r="D39" s="33" t="n"/>
      <c r="E39" s="34" t="n">
        <v>14</v>
      </c>
      <c r="F39" s="33" t="n"/>
      <c r="G39" s="34" t="n">
        <v>12</v>
      </c>
      <c r="H39" s="33" t="n"/>
      <c r="I39" s="35">
        <f>IF(B39="","",IF(B39&lt;4,"STOPP",IF(B39&lt;=4.5,7-2,IF(B39&lt;8,7,IF(B39&lt;=10.8,7+1,IF(B39&lt;=13.6,7+2,IF(B39&lt;=16.4,7+3,IF(B39&lt;=22,7+4,7+4))))))))</f>
        <v/>
      </c>
      <c r="J39" s="36" t="n"/>
    </row>
    <row r="40" ht="21.75" customHeight="1" s="20">
      <c r="A40" s="32" t="inlineStr">
        <is>
          <t>27.05. Mi</t>
        </is>
      </c>
      <c r="B40" s="33" t="n"/>
      <c r="C40" s="34" t="n">
        <v>10</v>
      </c>
      <c r="D40" s="33" t="n"/>
      <c r="E40" s="34" t="n">
        <v>14</v>
      </c>
      <c r="F40" s="33" t="n"/>
      <c r="G40" s="34" t="n">
        <v>12</v>
      </c>
      <c r="H40" s="33" t="n"/>
      <c r="I40" s="35">
        <f>IF(B40="","",IF(B40&lt;4,"STOPP",IF(B40&lt;=4.5,7-2,IF(B40&lt;8,7,IF(B40&lt;=10.8,7+1,IF(B40&lt;=13.6,7+2,IF(B40&lt;=16.4,7+3,IF(B40&lt;=22,7+4,7+4))))))))</f>
        <v/>
      </c>
      <c r="J40" s="36" t="n"/>
    </row>
    <row r="41" ht="21.75" customHeight="1" s="20">
      <c r="A41" s="32" t="inlineStr">
        <is>
          <t>28.05. Do</t>
        </is>
      </c>
      <c r="B41" s="33" t="n"/>
      <c r="C41" s="34" t="n">
        <v>10</v>
      </c>
      <c r="D41" s="33" t="n"/>
      <c r="E41" s="34" t="n">
        <v>14</v>
      </c>
      <c r="F41" s="33" t="n"/>
      <c r="G41" s="34" t="n">
        <v>12</v>
      </c>
      <c r="H41" s="33" t="n"/>
      <c r="I41" s="35">
        <f>IF(B41="","",IF(B41&lt;4,"STOPP",IF(B41&lt;=4.5,7-2,IF(B41&lt;8,7,IF(B41&lt;=10.8,7+1,IF(B41&lt;=13.6,7+2,IF(B41&lt;=16.4,7+3,IF(B41&lt;=22,7+4,7+4))))))))</f>
        <v/>
      </c>
      <c r="J41" s="36" t="n"/>
    </row>
    <row r="42" ht="21.75" customHeight="1" s="20">
      <c r="A42" s="32" t="inlineStr">
        <is>
          <t>29.05. Fr</t>
        </is>
      </c>
      <c r="B42" s="33" t="n"/>
      <c r="C42" s="34" t="n">
        <v>10</v>
      </c>
      <c r="D42" s="33" t="n"/>
      <c r="E42" s="34" t="n">
        <v>14</v>
      </c>
      <c r="F42" s="33" t="n"/>
      <c r="G42" s="34" t="n">
        <v>12</v>
      </c>
      <c r="H42" s="33" t="n"/>
      <c r="I42" s="35">
        <f>IF(B42="","",IF(B42&lt;4,"STOPP",IF(B42&lt;=4.5,7-2,IF(B42&lt;8,7,IF(B42&lt;=10.8,7+1,IF(B42&lt;=13.6,7+2,IF(B42&lt;=16.4,7+3,IF(B42&lt;=22,7+4,7+4))))))))</f>
        <v/>
      </c>
      <c r="J42" s="36" t="n"/>
    </row>
    <row r="43" ht="21.75" customHeight="1" s="20">
      <c r="A43" s="37" t="inlineStr">
        <is>
          <t>30.05. Sa</t>
        </is>
      </c>
      <c r="B43" s="33" t="n"/>
      <c r="C43" s="34" t="n">
        <v>10</v>
      </c>
      <c r="D43" s="33" t="n"/>
      <c r="E43" s="34" t="n">
        <v>14</v>
      </c>
      <c r="F43" s="33" t="n"/>
      <c r="G43" s="34" t="n">
        <v>12</v>
      </c>
      <c r="H43" s="33" t="n"/>
      <c r="I43" s="35">
        <f>IF(B43="","",IF(B43&lt;4,"STOPP",IF(B43&lt;=4.5,7-2,IF(B43&lt;8,7,IF(B43&lt;=10.8,7+1,IF(B43&lt;=13.6,7+2,IF(B43&lt;=16.4,7+3,IF(B43&lt;=22,7+4,7+4))))))))</f>
        <v/>
      </c>
      <c r="J43" s="36" t="n"/>
    </row>
    <row r="44" ht="21.75" customHeight="1" s="20">
      <c r="A44" s="37" t="inlineStr">
        <is>
          <t>31.05. So</t>
        </is>
      </c>
      <c r="B44" s="33" t="n"/>
      <c r="C44" s="34" t="n">
        <v>10</v>
      </c>
      <c r="D44" s="33" t="n"/>
      <c r="E44" s="34" t="n">
        <v>14</v>
      </c>
      <c r="F44" s="33" t="n"/>
      <c r="G44" s="34" t="n">
        <v>12</v>
      </c>
      <c r="H44" s="33" t="n"/>
      <c r="I44" s="35">
        <f>IF(B44="","",IF(B44&lt;4,"STOPP",IF(B44&lt;=4.5,7-2,IF(B44&lt;8,7,IF(B44&lt;=10.8,7+1,IF(B44&lt;=13.6,7+2,IF(B44&lt;=16.4,7+3,IF(B44&lt;=22,7+4,7+4))))))))</f>
        <v/>
      </c>
      <c r="J44" s="36" t="n"/>
    </row>
    <row r="46" ht="15" customHeight="1" s="20">
      <c r="A46" s="38" t="inlineStr">
        <is>
          <t>50er-Regel – Lantus-Berechnung:</t>
        </is>
      </c>
    </row>
    <row r="47" ht="15" customHeight="1" s="20">
      <c r="A47" s="39" t="inlineStr">
        <is>
          <t>&lt; 4.0 mmol/l</t>
        </is>
      </c>
      <c r="B47" s="40" t="n"/>
      <c r="C47" s="39" t="inlineStr">
        <is>
          <t>STOPP – BZ zu niedrig!</t>
        </is>
      </c>
      <c r="D47" s="40" t="n"/>
      <c r="E47" s="40" t="n"/>
    </row>
    <row r="48" ht="15" customHeight="1" s="20">
      <c r="A48" s="39" t="inlineStr">
        <is>
          <t>4.0 – 4.5</t>
        </is>
      </c>
      <c r="B48" s="40" t="n"/>
      <c r="C48" s="39" t="inlineStr">
        <is>
          <t>7 − 2 = 5 I.E.</t>
        </is>
      </c>
      <c r="D48" s="40" t="n"/>
      <c r="E48" s="40" t="n"/>
    </row>
    <row r="49" ht="15" customHeight="1" s="20">
      <c r="A49" s="39" t="inlineStr">
        <is>
          <t>4.6 – 7.9</t>
        </is>
      </c>
      <c r="B49" s="40" t="n"/>
      <c r="C49" s="39" t="inlineStr">
        <is>
          <t>7 + 0 = 7 I.E.</t>
        </is>
      </c>
      <c r="D49" s="40" t="n"/>
      <c r="E49" s="40" t="n"/>
    </row>
    <row r="50" ht="15" customHeight="1" s="20">
      <c r="A50" s="39" t="inlineStr">
        <is>
          <t>8.0 – 10.8</t>
        </is>
      </c>
      <c r="B50" s="40" t="n"/>
      <c r="C50" s="39" t="inlineStr">
        <is>
          <t>7 + 1 = 8 I.E.</t>
        </is>
      </c>
      <c r="D50" s="40" t="n"/>
      <c r="E50" s="40" t="n"/>
    </row>
    <row r="51" ht="15" customHeight="1" s="20">
      <c r="A51" s="39" t="inlineStr">
        <is>
          <t>10.9 – 13.6</t>
        </is>
      </c>
      <c r="B51" s="40" t="n"/>
      <c r="C51" s="39" t="inlineStr">
        <is>
          <t>7 + 2 = 9 I.E.</t>
        </is>
      </c>
      <c r="D51" s="40" t="n"/>
      <c r="E51" s="40" t="n"/>
    </row>
    <row r="52" ht="15" customHeight="1" s="20">
      <c r="A52" s="39" t="inlineStr">
        <is>
          <t>13.7 – 16.4</t>
        </is>
      </c>
      <c r="B52" s="40" t="n"/>
      <c r="C52" s="39" t="inlineStr">
        <is>
          <t>7 + 3 = 10 I.E.</t>
        </is>
      </c>
      <c r="D52" s="40" t="n"/>
      <c r="E52" s="40" t="n"/>
    </row>
    <row r="53" ht="15" customHeight="1" s="20">
      <c r="A53" s="39" t="inlineStr">
        <is>
          <t>16.5 – 22.0</t>
        </is>
      </c>
      <c r="B53" s="40" t="n"/>
      <c r="C53" s="39" t="inlineStr">
        <is>
          <t>7 + 4 = 11 I.E.</t>
        </is>
      </c>
      <c r="D53" s="40" t="n"/>
      <c r="E53" s="40" t="n"/>
    </row>
    <row r="54" ht="15" customHeight="1" s="20">
      <c r="A54" s="39" t="inlineStr">
        <is>
          <t>&gt; 22.0</t>
        </is>
      </c>
      <c r="B54" s="40" t="n"/>
      <c r="C54" s="39" t="inlineStr">
        <is>
          <t>7 + 4 = 11 I.E.</t>
        </is>
      </c>
      <c r="D54" s="40" t="n"/>
      <c r="E54" s="40" t="n"/>
    </row>
  </sheetData>
  <mergeCells count="34">
    <mergeCell ref="C54:E54"/>
    <mergeCell ref="A48:B48"/>
    <mergeCell ref="C50:E50"/>
    <mergeCell ref="A46:C46"/>
    <mergeCell ref="A49:B49"/>
    <mergeCell ref="C6:J6"/>
    <mergeCell ref="A51:B51"/>
    <mergeCell ref="C5:J5"/>
    <mergeCell ref="A6:B6"/>
    <mergeCell ref="C51:E51"/>
    <mergeCell ref="B12:C12"/>
    <mergeCell ref="C4:J4"/>
    <mergeCell ref="F12:G12"/>
    <mergeCell ref="A54:B54"/>
    <mergeCell ref="A7:B7"/>
    <mergeCell ref="C52:E52"/>
    <mergeCell ref="C48:E48"/>
    <mergeCell ref="A50:B50"/>
    <mergeCell ref="A1:J1"/>
    <mergeCell ref="C53:E53"/>
    <mergeCell ref="A47:B47"/>
    <mergeCell ref="A5:B5"/>
    <mergeCell ref="C49:E49"/>
    <mergeCell ref="A8:B8"/>
    <mergeCell ref="A53:B53"/>
    <mergeCell ref="D12:E12"/>
    <mergeCell ref="C8:J8"/>
    <mergeCell ref="A4:B4"/>
    <mergeCell ref="H12:I12"/>
    <mergeCell ref="A52:B52"/>
    <mergeCell ref="C7:J7"/>
    <mergeCell ref="A2:J2"/>
    <mergeCell ref="A9:B9"/>
    <mergeCell ref="C47:E47"/>
  </mergeCell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A1:J5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3" customWidth="1" style="19" min="1" max="1"/>
    <col width="11" customWidth="1" style="19" min="2" max="9"/>
    <col width="25" customWidth="1" style="19" min="10" max="10"/>
  </cols>
  <sheetData>
    <row r="1" ht="27.75" customHeight="1" s="20">
      <c r="A1" s="21" t="inlineStr">
        <is>
          <t>Insulin-Tagebuch – Juni 2026</t>
        </is>
      </c>
    </row>
    <row r="2" ht="15" customHeight="1" s="20">
      <c r="A2" s="22" t="inlineStr">
        <is>
          <t>Diabetologische Schwerpunktpraxis Dr. med. Annette Engelhardt, Sömmerda  |  Stand: 01.04.2026</t>
        </is>
      </c>
    </row>
    <row r="3" ht="6" customHeight="1" s="20"/>
    <row r="4" ht="42" customHeight="1" s="20">
      <c r="A4" s="23" t="inlineStr">
        <is>
          <t>Meine Therapie:</t>
        </is>
      </c>
      <c r="C4" s="24" t="inlineStr">
        <is>
          <t>Humalog (kurzwirksam): 10 I.E. morgens, 14 I.E. mittags, 12 I.E. abends (feste Dosen)
Lantus (langwirksam): abends vor dem Schlafen, Basisdosis 7 I.E. + Korrektur nach 50er-Regel
Siofor XR 750: 1× täglich</t>
        </is>
      </c>
    </row>
    <row r="5" ht="15" customHeight="1" s="20">
      <c r="A5" s="23" t="inlineStr">
        <is>
          <t>Vesper / Zwischenmahlzeit:</t>
        </is>
      </c>
      <c r="C5" s="24" t="inlineStr">
        <is>
          <t>Bei Snacks zwischendurch: 1 I.E. Humalog pro Broteinheit (BE) zusätzlich spritzen.</t>
        </is>
      </c>
    </row>
    <row r="6" ht="15" customHeight="1" s="20">
      <c r="A6" s="23" t="inlineStr">
        <is>
          <t>BE-Gerüst:</t>
        </is>
      </c>
      <c r="C6" s="24" t="inlineStr">
        <is>
          <t>Morgens 3 BE, Mittags 4 BE, Abends 4 BE (Zwischenmahlzeiten nach Bedarf).</t>
        </is>
      </c>
    </row>
    <row r="7" ht="42" customHeight="1" s="20">
      <c r="A7" s="23" t="inlineStr">
        <is>
          <t>So funktioniert die Tabelle:</t>
        </is>
      </c>
      <c r="C7" s="24" t="inlineStr">
        <is>
          <t>Trage morgens, mittags, abends und vor dem Schlafen deinen Blutzucker (BZ) in die gelben Felder ein.
Die Humalog-Dosen (blau) sind bereits vorausgefüllt. Die Lantus-Dosis (grün) wird automatisch
aus dem Morgen-BZ berechnet: Basis 7 I.E. + Korrektur nach 50er-Regel.</t>
        </is>
      </c>
    </row>
    <row r="8" ht="15" customHeight="1" s="20">
      <c r="A8" s="23" t="inlineStr">
        <is>
          <t>Lantus-Ziel:</t>
        </is>
      </c>
      <c r="C8" s="24" t="inlineStr">
        <is>
          <t>Nüchtern-BZ morgens zwischen 6 und 8 mmol/l. Anpassung der Basisdosis in 2er-Schritten.</t>
        </is>
      </c>
    </row>
    <row r="9" ht="15" customHeight="1" s="20">
      <c r="A9" s="23" t="inlineStr">
        <is>
          <t>Farblegende:</t>
        </is>
      </c>
      <c r="C9" s="25" t="inlineStr">
        <is>
          <t>BZ-Eingabe</t>
        </is>
      </c>
      <c r="D9" s="26" t="n"/>
      <c r="E9" s="27" t="inlineStr">
        <is>
          <t>Humalog (fix)</t>
        </is>
      </c>
      <c r="F9" s="26" t="n"/>
      <c r="G9" s="28" t="inlineStr">
        <is>
          <t>Lantus (auto)</t>
        </is>
      </c>
      <c r="H9" s="26" t="n"/>
      <c r="I9" s="26" t="n"/>
      <c r="J9" s="26" t="n"/>
    </row>
    <row r="10" ht="6" customHeight="1" s="20"/>
    <row r="12" ht="30" customHeight="1" s="20">
      <c r="A12" s="29" t="inlineStr">
        <is>
          <t>Datum</t>
        </is>
      </c>
      <c r="B12" s="29" t="inlineStr">
        <is>
          <t>Morgens</t>
        </is>
      </c>
      <c r="C12" s="30" t="n"/>
      <c r="D12" s="29" t="inlineStr">
        <is>
          <t>Mittags</t>
        </is>
      </c>
      <c r="E12" s="30" t="n"/>
      <c r="F12" s="29" t="inlineStr">
        <is>
          <t>Abends</t>
        </is>
      </c>
      <c r="G12" s="30" t="n"/>
      <c r="H12" s="29" t="inlineStr">
        <is>
          <t>Vor dem Schlafen</t>
        </is>
      </c>
      <c r="I12" s="30" t="n"/>
      <c r="J12" s="29" t="inlineStr">
        <is>
          <t>Bemerkungen</t>
        </is>
      </c>
    </row>
    <row r="13" ht="34.5" customHeight="1" s="20">
      <c r="A13" s="31" t="n"/>
      <c r="B13" s="31" t="inlineStr">
        <is>
          <t>BZ
(mmol/l)</t>
        </is>
      </c>
      <c r="C13" s="31" t="inlineStr">
        <is>
          <t>Humalog
(I.E.)</t>
        </is>
      </c>
      <c r="D13" s="31" t="inlineStr">
        <is>
          <t>BZ
(mmol/l)</t>
        </is>
      </c>
      <c r="E13" s="31" t="inlineStr">
        <is>
          <t>Humalog
(I.E.)</t>
        </is>
      </c>
      <c r="F13" s="31" t="inlineStr">
        <is>
          <t>BZ
(mmol/l)</t>
        </is>
      </c>
      <c r="G13" s="31" t="inlineStr">
        <is>
          <t>Humalog
(I.E.)</t>
        </is>
      </c>
      <c r="H13" s="31" t="inlineStr">
        <is>
          <t>BZ
(mmol/l)</t>
        </is>
      </c>
      <c r="I13" s="31" t="inlineStr">
        <is>
          <t>Lantus
(I.E.)</t>
        </is>
      </c>
      <c r="J13" s="31" t="n"/>
    </row>
    <row r="14" ht="21.75" customHeight="1" s="20">
      <c r="A14" s="32" t="inlineStr">
        <is>
          <t>01.06. Mo</t>
        </is>
      </c>
      <c r="B14" s="33" t="n"/>
      <c r="C14" s="34" t="n">
        <v>10</v>
      </c>
      <c r="D14" s="33" t="n"/>
      <c r="E14" s="34" t="n">
        <v>14</v>
      </c>
      <c r="F14" s="33" t="n"/>
      <c r="G14" s="34" t="n">
        <v>12</v>
      </c>
      <c r="H14" s="33" t="n"/>
      <c r="I14" s="35">
        <f>IF(B14="","",IF(B14&lt;4,"STOPP",IF(B14&lt;=4.5,7-2,IF(B14&lt;8,7,IF(B14&lt;=10.8,7+1,IF(B14&lt;=13.6,7+2,IF(B14&lt;=16.4,7+3,IF(B14&lt;=22,7+4,7+4))))))))</f>
        <v/>
      </c>
      <c r="J14" s="36" t="n"/>
    </row>
    <row r="15" ht="21.75" customHeight="1" s="20">
      <c r="A15" s="32" t="inlineStr">
        <is>
          <t>02.06. Di</t>
        </is>
      </c>
      <c r="B15" s="33" t="n"/>
      <c r="C15" s="34" t="n">
        <v>10</v>
      </c>
      <c r="D15" s="33" t="n"/>
      <c r="E15" s="34" t="n">
        <v>14</v>
      </c>
      <c r="F15" s="33" t="n"/>
      <c r="G15" s="34" t="n">
        <v>12</v>
      </c>
      <c r="H15" s="33" t="n"/>
      <c r="I15" s="35">
        <f>IF(B15="","",IF(B15&lt;4,"STOPP",IF(B15&lt;=4.5,7-2,IF(B15&lt;8,7,IF(B15&lt;=10.8,7+1,IF(B15&lt;=13.6,7+2,IF(B15&lt;=16.4,7+3,IF(B15&lt;=22,7+4,7+4))))))))</f>
        <v/>
      </c>
      <c r="J15" s="36" t="n"/>
    </row>
    <row r="16" ht="21.75" customHeight="1" s="20">
      <c r="A16" s="32" t="inlineStr">
        <is>
          <t>03.06. Mi</t>
        </is>
      </c>
      <c r="B16" s="33" t="n"/>
      <c r="C16" s="34" t="n">
        <v>10</v>
      </c>
      <c r="D16" s="33" t="n"/>
      <c r="E16" s="34" t="n">
        <v>14</v>
      </c>
      <c r="F16" s="33" t="n"/>
      <c r="G16" s="34" t="n">
        <v>12</v>
      </c>
      <c r="H16" s="33" t="n"/>
      <c r="I16" s="35">
        <f>IF(B16="","",IF(B16&lt;4,"STOPP",IF(B16&lt;=4.5,7-2,IF(B16&lt;8,7,IF(B16&lt;=10.8,7+1,IF(B16&lt;=13.6,7+2,IF(B16&lt;=16.4,7+3,IF(B16&lt;=22,7+4,7+4))))))))</f>
        <v/>
      </c>
      <c r="J16" s="36" t="n"/>
    </row>
    <row r="17" ht="21.75" customHeight="1" s="20">
      <c r="A17" s="32" t="inlineStr">
        <is>
          <t>04.06. Do</t>
        </is>
      </c>
      <c r="B17" s="33" t="n"/>
      <c r="C17" s="34" t="n">
        <v>10</v>
      </c>
      <c r="D17" s="33" t="n"/>
      <c r="E17" s="34" t="n">
        <v>14</v>
      </c>
      <c r="F17" s="33" t="n"/>
      <c r="G17" s="34" t="n">
        <v>12</v>
      </c>
      <c r="H17" s="33" t="n"/>
      <c r="I17" s="35">
        <f>IF(B17="","",IF(B17&lt;4,"STOPP",IF(B17&lt;=4.5,7-2,IF(B17&lt;8,7,IF(B17&lt;=10.8,7+1,IF(B17&lt;=13.6,7+2,IF(B17&lt;=16.4,7+3,IF(B17&lt;=22,7+4,7+4))))))))</f>
        <v/>
      </c>
      <c r="J17" s="36" t="n"/>
    </row>
    <row r="18" ht="21.75" customHeight="1" s="20">
      <c r="A18" s="32" t="inlineStr">
        <is>
          <t>05.06. Fr</t>
        </is>
      </c>
      <c r="B18" s="33" t="n"/>
      <c r="C18" s="34" t="n">
        <v>10</v>
      </c>
      <c r="D18" s="33" t="n"/>
      <c r="E18" s="34" t="n">
        <v>14</v>
      </c>
      <c r="F18" s="33" t="n"/>
      <c r="G18" s="34" t="n">
        <v>12</v>
      </c>
      <c r="H18" s="33" t="n"/>
      <c r="I18" s="35">
        <f>IF(B18="","",IF(B18&lt;4,"STOPP",IF(B18&lt;=4.5,7-2,IF(B18&lt;8,7,IF(B18&lt;=10.8,7+1,IF(B18&lt;=13.6,7+2,IF(B18&lt;=16.4,7+3,IF(B18&lt;=22,7+4,7+4))))))))</f>
        <v/>
      </c>
      <c r="J18" s="36" t="n"/>
    </row>
    <row r="19" ht="21.75" customHeight="1" s="20">
      <c r="A19" s="37" t="inlineStr">
        <is>
          <t>06.06. Sa</t>
        </is>
      </c>
      <c r="B19" s="33" t="n"/>
      <c r="C19" s="34" t="n">
        <v>10</v>
      </c>
      <c r="D19" s="33" t="n"/>
      <c r="E19" s="34" t="n">
        <v>14</v>
      </c>
      <c r="F19" s="33" t="n"/>
      <c r="G19" s="34" t="n">
        <v>12</v>
      </c>
      <c r="H19" s="33" t="n"/>
      <c r="I19" s="35">
        <f>IF(B19="","",IF(B19&lt;4,"STOPP",IF(B19&lt;=4.5,7-2,IF(B19&lt;8,7,IF(B19&lt;=10.8,7+1,IF(B19&lt;=13.6,7+2,IF(B19&lt;=16.4,7+3,IF(B19&lt;=22,7+4,7+4))))))))</f>
        <v/>
      </c>
      <c r="J19" s="36" t="n"/>
    </row>
    <row r="20" ht="21.75" customHeight="1" s="20">
      <c r="A20" s="37" t="inlineStr">
        <is>
          <t>07.06. So</t>
        </is>
      </c>
      <c r="B20" s="33" t="n"/>
      <c r="C20" s="34" t="n">
        <v>10</v>
      </c>
      <c r="D20" s="33" t="n"/>
      <c r="E20" s="34" t="n">
        <v>14</v>
      </c>
      <c r="F20" s="33" t="n"/>
      <c r="G20" s="34" t="n">
        <v>12</v>
      </c>
      <c r="H20" s="33" t="n"/>
      <c r="I20" s="35">
        <f>IF(B20="","",IF(B20&lt;4,"STOPP",IF(B20&lt;=4.5,7-2,IF(B20&lt;8,7,IF(B20&lt;=10.8,7+1,IF(B20&lt;=13.6,7+2,IF(B20&lt;=16.4,7+3,IF(B20&lt;=22,7+4,7+4))))))))</f>
        <v/>
      </c>
      <c r="J20" s="36" t="n"/>
    </row>
    <row r="21" ht="21.75" customHeight="1" s="20">
      <c r="A21" s="32" t="inlineStr">
        <is>
          <t>08.06. Mo</t>
        </is>
      </c>
      <c r="B21" s="33" t="n"/>
      <c r="C21" s="34" t="n">
        <v>10</v>
      </c>
      <c r="D21" s="33" t="n"/>
      <c r="E21" s="34" t="n">
        <v>14</v>
      </c>
      <c r="F21" s="33" t="n"/>
      <c r="G21" s="34" t="n">
        <v>12</v>
      </c>
      <c r="H21" s="33" t="n"/>
      <c r="I21" s="35">
        <f>IF(B21="","",IF(B21&lt;4,"STOPP",IF(B21&lt;=4.5,7-2,IF(B21&lt;8,7,IF(B21&lt;=10.8,7+1,IF(B21&lt;=13.6,7+2,IF(B21&lt;=16.4,7+3,IF(B21&lt;=22,7+4,7+4))))))))</f>
        <v/>
      </c>
      <c r="J21" s="36" t="n"/>
    </row>
    <row r="22" ht="21.75" customHeight="1" s="20">
      <c r="A22" s="32" t="inlineStr">
        <is>
          <t>09.06. Di</t>
        </is>
      </c>
      <c r="B22" s="33" t="n"/>
      <c r="C22" s="34" t="n">
        <v>10</v>
      </c>
      <c r="D22" s="33" t="n"/>
      <c r="E22" s="34" t="n">
        <v>14</v>
      </c>
      <c r="F22" s="33" t="n"/>
      <c r="G22" s="34" t="n">
        <v>12</v>
      </c>
      <c r="H22" s="33" t="n"/>
      <c r="I22" s="35">
        <f>IF(B22="","",IF(B22&lt;4,"STOPP",IF(B22&lt;=4.5,7-2,IF(B22&lt;8,7,IF(B22&lt;=10.8,7+1,IF(B22&lt;=13.6,7+2,IF(B22&lt;=16.4,7+3,IF(B22&lt;=22,7+4,7+4))))))))</f>
        <v/>
      </c>
      <c r="J22" s="36" t="n"/>
    </row>
    <row r="23" ht="21.75" customHeight="1" s="20">
      <c r="A23" s="32" t="inlineStr">
        <is>
          <t>10.06. Mi</t>
        </is>
      </c>
      <c r="B23" s="33" t="n"/>
      <c r="C23" s="34" t="n">
        <v>10</v>
      </c>
      <c r="D23" s="33" t="n"/>
      <c r="E23" s="34" t="n">
        <v>14</v>
      </c>
      <c r="F23" s="33" t="n"/>
      <c r="G23" s="34" t="n">
        <v>12</v>
      </c>
      <c r="H23" s="33" t="n"/>
      <c r="I23" s="35">
        <f>IF(B23="","",IF(B23&lt;4,"STOPP",IF(B23&lt;=4.5,7-2,IF(B23&lt;8,7,IF(B23&lt;=10.8,7+1,IF(B23&lt;=13.6,7+2,IF(B23&lt;=16.4,7+3,IF(B23&lt;=22,7+4,7+4))))))))</f>
        <v/>
      </c>
      <c r="J23" s="36" t="n"/>
    </row>
    <row r="24" ht="21.75" customHeight="1" s="20">
      <c r="A24" s="32" t="inlineStr">
        <is>
          <t>11.06. Do</t>
        </is>
      </c>
      <c r="B24" s="33" t="n"/>
      <c r="C24" s="34" t="n">
        <v>10</v>
      </c>
      <c r="D24" s="33" t="n"/>
      <c r="E24" s="34" t="n">
        <v>14</v>
      </c>
      <c r="F24" s="33" t="n"/>
      <c r="G24" s="34" t="n">
        <v>12</v>
      </c>
      <c r="H24" s="33" t="n"/>
      <c r="I24" s="35">
        <f>IF(B24="","",IF(B24&lt;4,"STOPP",IF(B24&lt;=4.5,7-2,IF(B24&lt;8,7,IF(B24&lt;=10.8,7+1,IF(B24&lt;=13.6,7+2,IF(B24&lt;=16.4,7+3,IF(B24&lt;=22,7+4,7+4))))))))</f>
        <v/>
      </c>
      <c r="J24" s="36" t="n"/>
    </row>
    <row r="25" ht="21.75" customHeight="1" s="20">
      <c r="A25" s="32" t="inlineStr">
        <is>
          <t>12.06. Fr</t>
        </is>
      </c>
      <c r="B25" s="33" t="n"/>
      <c r="C25" s="34" t="n">
        <v>10</v>
      </c>
      <c r="D25" s="33" t="n"/>
      <c r="E25" s="34" t="n">
        <v>14</v>
      </c>
      <c r="F25" s="33" t="n"/>
      <c r="G25" s="34" t="n">
        <v>12</v>
      </c>
      <c r="H25" s="33" t="n"/>
      <c r="I25" s="35">
        <f>IF(B25="","",IF(B25&lt;4,"STOPP",IF(B25&lt;=4.5,7-2,IF(B25&lt;8,7,IF(B25&lt;=10.8,7+1,IF(B25&lt;=13.6,7+2,IF(B25&lt;=16.4,7+3,IF(B25&lt;=22,7+4,7+4))))))))</f>
        <v/>
      </c>
      <c r="J25" s="36" t="n"/>
    </row>
    <row r="26" ht="21.75" customHeight="1" s="20">
      <c r="A26" s="37" t="inlineStr">
        <is>
          <t>13.06. Sa</t>
        </is>
      </c>
      <c r="B26" s="33" t="n"/>
      <c r="C26" s="34" t="n">
        <v>10</v>
      </c>
      <c r="D26" s="33" t="n"/>
      <c r="E26" s="34" t="n">
        <v>14</v>
      </c>
      <c r="F26" s="33" t="n"/>
      <c r="G26" s="34" t="n">
        <v>12</v>
      </c>
      <c r="H26" s="33" t="n"/>
      <c r="I26" s="35">
        <f>IF(B26="","",IF(B26&lt;4,"STOPP",IF(B26&lt;=4.5,7-2,IF(B26&lt;8,7,IF(B26&lt;=10.8,7+1,IF(B26&lt;=13.6,7+2,IF(B26&lt;=16.4,7+3,IF(B26&lt;=22,7+4,7+4))))))))</f>
        <v/>
      </c>
      <c r="J26" s="36" t="n"/>
    </row>
    <row r="27" ht="21.75" customHeight="1" s="20">
      <c r="A27" s="37" t="inlineStr">
        <is>
          <t>14.06. So</t>
        </is>
      </c>
      <c r="B27" s="33" t="n"/>
      <c r="C27" s="34" t="n">
        <v>10</v>
      </c>
      <c r="D27" s="33" t="n"/>
      <c r="E27" s="34" t="n">
        <v>14</v>
      </c>
      <c r="F27" s="33" t="n"/>
      <c r="G27" s="34" t="n">
        <v>12</v>
      </c>
      <c r="H27" s="33" t="n"/>
      <c r="I27" s="35">
        <f>IF(B27="","",IF(B27&lt;4,"STOPP",IF(B27&lt;=4.5,7-2,IF(B27&lt;8,7,IF(B27&lt;=10.8,7+1,IF(B27&lt;=13.6,7+2,IF(B27&lt;=16.4,7+3,IF(B27&lt;=22,7+4,7+4))))))))</f>
        <v/>
      </c>
      <c r="J27" s="36" t="n"/>
    </row>
    <row r="28" ht="21.75" customHeight="1" s="20">
      <c r="A28" s="32" t="inlineStr">
        <is>
          <t>15.06. Mo</t>
        </is>
      </c>
      <c r="B28" s="33" t="n"/>
      <c r="C28" s="34" t="n">
        <v>10</v>
      </c>
      <c r="D28" s="33" t="n"/>
      <c r="E28" s="34" t="n">
        <v>14</v>
      </c>
      <c r="F28" s="33" t="n"/>
      <c r="G28" s="34" t="n">
        <v>12</v>
      </c>
      <c r="H28" s="33" t="n"/>
      <c r="I28" s="35">
        <f>IF(B28="","",IF(B28&lt;4,"STOPP",IF(B28&lt;=4.5,7-2,IF(B28&lt;8,7,IF(B28&lt;=10.8,7+1,IF(B28&lt;=13.6,7+2,IF(B28&lt;=16.4,7+3,IF(B28&lt;=22,7+4,7+4))))))))</f>
        <v/>
      </c>
      <c r="J28" s="36" t="n"/>
    </row>
    <row r="29" ht="21.75" customHeight="1" s="20">
      <c r="A29" s="32" t="inlineStr">
        <is>
          <t>16.06. Di</t>
        </is>
      </c>
      <c r="B29" s="33" t="n"/>
      <c r="C29" s="34" t="n">
        <v>10</v>
      </c>
      <c r="D29" s="33" t="n"/>
      <c r="E29" s="34" t="n">
        <v>14</v>
      </c>
      <c r="F29" s="33" t="n"/>
      <c r="G29" s="34" t="n">
        <v>12</v>
      </c>
      <c r="H29" s="33" t="n"/>
      <c r="I29" s="35">
        <f>IF(B29="","",IF(B29&lt;4,"STOPP",IF(B29&lt;=4.5,7-2,IF(B29&lt;8,7,IF(B29&lt;=10.8,7+1,IF(B29&lt;=13.6,7+2,IF(B29&lt;=16.4,7+3,IF(B29&lt;=22,7+4,7+4))))))))</f>
        <v/>
      </c>
      <c r="J29" s="36" t="n"/>
    </row>
    <row r="30" ht="21.75" customHeight="1" s="20">
      <c r="A30" s="32" t="inlineStr">
        <is>
          <t>17.06. Mi</t>
        </is>
      </c>
      <c r="B30" s="33" t="n"/>
      <c r="C30" s="34" t="n">
        <v>10</v>
      </c>
      <c r="D30" s="33" t="n"/>
      <c r="E30" s="34" t="n">
        <v>14</v>
      </c>
      <c r="F30" s="33" t="n"/>
      <c r="G30" s="34" t="n">
        <v>12</v>
      </c>
      <c r="H30" s="33" t="n"/>
      <c r="I30" s="35">
        <f>IF(B30="","",IF(B30&lt;4,"STOPP",IF(B30&lt;=4.5,7-2,IF(B30&lt;8,7,IF(B30&lt;=10.8,7+1,IF(B30&lt;=13.6,7+2,IF(B30&lt;=16.4,7+3,IF(B30&lt;=22,7+4,7+4))))))))</f>
        <v/>
      </c>
      <c r="J30" s="36" t="n"/>
    </row>
    <row r="31" ht="21.75" customHeight="1" s="20">
      <c r="A31" s="32" t="inlineStr">
        <is>
          <t>18.06. Do</t>
        </is>
      </c>
      <c r="B31" s="33" t="n"/>
      <c r="C31" s="34" t="n">
        <v>10</v>
      </c>
      <c r="D31" s="33" t="n"/>
      <c r="E31" s="34" t="n">
        <v>14</v>
      </c>
      <c r="F31" s="33" t="n"/>
      <c r="G31" s="34" t="n">
        <v>12</v>
      </c>
      <c r="H31" s="33" t="n"/>
      <c r="I31" s="35">
        <f>IF(B31="","",IF(B31&lt;4,"STOPP",IF(B31&lt;=4.5,7-2,IF(B31&lt;8,7,IF(B31&lt;=10.8,7+1,IF(B31&lt;=13.6,7+2,IF(B31&lt;=16.4,7+3,IF(B31&lt;=22,7+4,7+4))))))))</f>
        <v/>
      </c>
      <c r="J31" s="36" t="n"/>
    </row>
    <row r="32" ht="21.75" customHeight="1" s="20">
      <c r="A32" s="32" t="inlineStr">
        <is>
          <t>19.06. Fr</t>
        </is>
      </c>
      <c r="B32" s="33" t="n"/>
      <c r="C32" s="34" t="n">
        <v>10</v>
      </c>
      <c r="D32" s="33" t="n"/>
      <c r="E32" s="34" t="n">
        <v>14</v>
      </c>
      <c r="F32" s="33" t="n"/>
      <c r="G32" s="34" t="n">
        <v>12</v>
      </c>
      <c r="H32" s="33" t="n"/>
      <c r="I32" s="35">
        <f>IF(B32="","",IF(B32&lt;4,"STOPP",IF(B32&lt;=4.5,7-2,IF(B32&lt;8,7,IF(B32&lt;=10.8,7+1,IF(B32&lt;=13.6,7+2,IF(B32&lt;=16.4,7+3,IF(B32&lt;=22,7+4,7+4))))))))</f>
        <v/>
      </c>
      <c r="J32" s="36" t="n"/>
    </row>
    <row r="33" ht="21.75" customHeight="1" s="20">
      <c r="A33" s="37" t="inlineStr">
        <is>
          <t>20.06. Sa</t>
        </is>
      </c>
      <c r="B33" s="33" t="n"/>
      <c r="C33" s="34" t="n">
        <v>10</v>
      </c>
      <c r="D33" s="33" t="n"/>
      <c r="E33" s="34" t="n">
        <v>14</v>
      </c>
      <c r="F33" s="33" t="n"/>
      <c r="G33" s="34" t="n">
        <v>12</v>
      </c>
      <c r="H33" s="33" t="n"/>
      <c r="I33" s="35">
        <f>IF(B33="","",IF(B33&lt;4,"STOPP",IF(B33&lt;=4.5,7-2,IF(B33&lt;8,7,IF(B33&lt;=10.8,7+1,IF(B33&lt;=13.6,7+2,IF(B33&lt;=16.4,7+3,IF(B33&lt;=22,7+4,7+4))))))))</f>
        <v/>
      </c>
      <c r="J33" s="36" t="n"/>
    </row>
    <row r="34" ht="21.75" customHeight="1" s="20">
      <c r="A34" s="37" t="inlineStr">
        <is>
          <t>21.06. So</t>
        </is>
      </c>
      <c r="B34" s="33" t="n"/>
      <c r="C34" s="34" t="n">
        <v>10</v>
      </c>
      <c r="D34" s="33" t="n"/>
      <c r="E34" s="34" t="n">
        <v>14</v>
      </c>
      <c r="F34" s="33" t="n"/>
      <c r="G34" s="34" t="n">
        <v>12</v>
      </c>
      <c r="H34" s="33" t="n"/>
      <c r="I34" s="35">
        <f>IF(B34="","",IF(B34&lt;4,"STOPP",IF(B34&lt;=4.5,7-2,IF(B34&lt;8,7,IF(B34&lt;=10.8,7+1,IF(B34&lt;=13.6,7+2,IF(B34&lt;=16.4,7+3,IF(B34&lt;=22,7+4,7+4))))))))</f>
        <v/>
      </c>
      <c r="J34" s="36" t="n"/>
    </row>
    <row r="35" ht="21.75" customHeight="1" s="20">
      <c r="A35" s="32" t="inlineStr">
        <is>
          <t>22.06. Mo</t>
        </is>
      </c>
      <c r="B35" s="33" t="n"/>
      <c r="C35" s="34" t="n">
        <v>10</v>
      </c>
      <c r="D35" s="33" t="n"/>
      <c r="E35" s="34" t="n">
        <v>14</v>
      </c>
      <c r="F35" s="33" t="n"/>
      <c r="G35" s="34" t="n">
        <v>12</v>
      </c>
      <c r="H35" s="33" t="n"/>
      <c r="I35" s="35">
        <f>IF(B35="","",IF(B35&lt;4,"STOPP",IF(B35&lt;=4.5,7-2,IF(B35&lt;8,7,IF(B35&lt;=10.8,7+1,IF(B35&lt;=13.6,7+2,IF(B35&lt;=16.4,7+3,IF(B35&lt;=22,7+4,7+4))))))))</f>
        <v/>
      </c>
      <c r="J35" s="36" t="n"/>
    </row>
    <row r="36" ht="21.75" customHeight="1" s="20">
      <c r="A36" s="32" t="inlineStr">
        <is>
          <t>23.06. Di</t>
        </is>
      </c>
      <c r="B36" s="33" t="n"/>
      <c r="C36" s="34" t="n">
        <v>10</v>
      </c>
      <c r="D36" s="33" t="n"/>
      <c r="E36" s="34" t="n">
        <v>14</v>
      </c>
      <c r="F36" s="33" t="n"/>
      <c r="G36" s="34" t="n">
        <v>12</v>
      </c>
      <c r="H36" s="33" t="n"/>
      <c r="I36" s="35">
        <f>IF(B36="","",IF(B36&lt;4,"STOPP",IF(B36&lt;=4.5,7-2,IF(B36&lt;8,7,IF(B36&lt;=10.8,7+1,IF(B36&lt;=13.6,7+2,IF(B36&lt;=16.4,7+3,IF(B36&lt;=22,7+4,7+4))))))))</f>
        <v/>
      </c>
      <c r="J36" s="36" t="n"/>
    </row>
    <row r="37" ht="21.75" customHeight="1" s="20">
      <c r="A37" s="32" t="inlineStr">
        <is>
          <t>24.06. Mi</t>
        </is>
      </c>
      <c r="B37" s="33" t="n"/>
      <c r="C37" s="34" t="n">
        <v>10</v>
      </c>
      <c r="D37" s="33" t="n"/>
      <c r="E37" s="34" t="n">
        <v>14</v>
      </c>
      <c r="F37" s="33" t="n"/>
      <c r="G37" s="34" t="n">
        <v>12</v>
      </c>
      <c r="H37" s="33" t="n"/>
      <c r="I37" s="35">
        <f>IF(B37="","",IF(B37&lt;4,"STOPP",IF(B37&lt;=4.5,7-2,IF(B37&lt;8,7,IF(B37&lt;=10.8,7+1,IF(B37&lt;=13.6,7+2,IF(B37&lt;=16.4,7+3,IF(B37&lt;=22,7+4,7+4))))))))</f>
        <v/>
      </c>
      <c r="J37" s="36" t="n"/>
    </row>
    <row r="38" ht="21.75" customHeight="1" s="20">
      <c r="A38" s="32" t="inlineStr">
        <is>
          <t>25.06. Do</t>
        </is>
      </c>
      <c r="B38" s="33" t="n"/>
      <c r="C38" s="34" t="n">
        <v>10</v>
      </c>
      <c r="D38" s="33" t="n"/>
      <c r="E38" s="34" t="n">
        <v>14</v>
      </c>
      <c r="F38" s="33" t="n"/>
      <c r="G38" s="34" t="n">
        <v>12</v>
      </c>
      <c r="H38" s="33" t="n"/>
      <c r="I38" s="35">
        <f>IF(B38="","",IF(B38&lt;4,"STOPP",IF(B38&lt;=4.5,7-2,IF(B38&lt;8,7,IF(B38&lt;=10.8,7+1,IF(B38&lt;=13.6,7+2,IF(B38&lt;=16.4,7+3,IF(B38&lt;=22,7+4,7+4))))))))</f>
        <v/>
      </c>
      <c r="J38" s="36" t="n"/>
    </row>
    <row r="39" ht="21.75" customHeight="1" s="20">
      <c r="A39" s="32" t="inlineStr">
        <is>
          <t>26.06. Fr</t>
        </is>
      </c>
      <c r="B39" s="33" t="n"/>
      <c r="C39" s="34" t="n">
        <v>10</v>
      </c>
      <c r="D39" s="33" t="n"/>
      <c r="E39" s="34" t="n">
        <v>14</v>
      </c>
      <c r="F39" s="33" t="n"/>
      <c r="G39" s="34" t="n">
        <v>12</v>
      </c>
      <c r="H39" s="33" t="n"/>
      <c r="I39" s="35">
        <f>IF(B39="","",IF(B39&lt;4,"STOPP",IF(B39&lt;=4.5,7-2,IF(B39&lt;8,7,IF(B39&lt;=10.8,7+1,IF(B39&lt;=13.6,7+2,IF(B39&lt;=16.4,7+3,IF(B39&lt;=22,7+4,7+4))))))))</f>
        <v/>
      </c>
      <c r="J39" s="36" t="n"/>
    </row>
    <row r="40" ht="21.75" customHeight="1" s="20">
      <c r="A40" s="37" t="inlineStr">
        <is>
          <t>27.06. Sa</t>
        </is>
      </c>
      <c r="B40" s="33" t="n"/>
      <c r="C40" s="34" t="n">
        <v>10</v>
      </c>
      <c r="D40" s="33" t="n"/>
      <c r="E40" s="34" t="n">
        <v>14</v>
      </c>
      <c r="F40" s="33" t="n"/>
      <c r="G40" s="34" t="n">
        <v>12</v>
      </c>
      <c r="H40" s="33" t="n"/>
      <c r="I40" s="35">
        <f>IF(B40="","",IF(B40&lt;4,"STOPP",IF(B40&lt;=4.5,7-2,IF(B40&lt;8,7,IF(B40&lt;=10.8,7+1,IF(B40&lt;=13.6,7+2,IF(B40&lt;=16.4,7+3,IF(B40&lt;=22,7+4,7+4))))))))</f>
        <v/>
      </c>
      <c r="J40" s="36" t="n"/>
    </row>
    <row r="41" ht="21.75" customHeight="1" s="20">
      <c r="A41" s="37" t="inlineStr">
        <is>
          <t>28.06. So</t>
        </is>
      </c>
      <c r="B41" s="33" t="n"/>
      <c r="C41" s="34" t="n">
        <v>10</v>
      </c>
      <c r="D41" s="33" t="n"/>
      <c r="E41" s="34" t="n">
        <v>14</v>
      </c>
      <c r="F41" s="33" t="n"/>
      <c r="G41" s="34" t="n">
        <v>12</v>
      </c>
      <c r="H41" s="33" t="n"/>
      <c r="I41" s="35">
        <f>IF(B41="","",IF(B41&lt;4,"STOPP",IF(B41&lt;=4.5,7-2,IF(B41&lt;8,7,IF(B41&lt;=10.8,7+1,IF(B41&lt;=13.6,7+2,IF(B41&lt;=16.4,7+3,IF(B41&lt;=22,7+4,7+4))))))))</f>
        <v/>
      </c>
      <c r="J41" s="36" t="n"/>
    </row>
    <row r="42" ht="21.75" customHeight="1" s="20">
      <c r="A42" s="32" t="inlineStr">
        <is>
          <t>29.06. Mo</t>
        </is>
      </c>
      <c r="B42" s="33" t="n"/>
      <c r="C42" s="34" t="n">
        <v>10</v>
      </c>
      <c r="D42" s="33" t="n"/>
      <c r="E42" s="34" t="n">
        <v>14</v>
      </c>
      <c r="F42" s="33" t="n"/>
      <c r="G42" s="34" t="n">
        <v>12</v>
      </c>
      <c r="H42" s="33" t="n"/>
      <c r="I42" s="35">
        <f>IF(B42="","",IF(B42&lt;4,"STOPP",IF(B42&lt;=4.5,7-2,IF(B42&lt;8,7,IF(B42&lt;=10.8,7+1,IF(B42&lt;=13.6,7+2,IF(B42&lt;=16.4,7+3,IF(B42&lt;=22,7+4,7+4))))))))</f>
        <v/>
      </c>
      <c r="J42" s="36" t="n"/>
    </row>
    <row r="43" ht="21.75" customHeight="1" s="20">
      <c r="A43" s="32" t="inlineStr">
        <is>
          <t>30.06. Di</t>
        </is>
      </c>
      <c r="B43" s="33" t="n"/>
      <c r="C43" s="34" t="n">
        <v>10</v>
      </c>
      <c r="D43" s="33" t="n"/>
      <c r="E43" s="34" t="n">
        <v>14</v>
      </c>
      <c r="F43" s="33" t="n"/>
      <c r="G43" s="34" t="n">
        <v>12</v>
      </c>
      <c r="H43" s="33" t="n"/>
      <c r="I43" s="35">
        <f>IF(B43="","",IF(B43&lt;4,"STOPP",IF(B43&lt;=4.5,7-2,IF(B43&lt;8,7,IF(B43&lt;=10.8,7+1,IF(B43&lt;=13.6,7+2,IF(B43&lt;=16.4,7+3,IF(B43&lt;=22,7+4,7+4))))))))</f>
        <v/>
      </c>
      <c r="J43" s="36" t="n"/>
    </row>
    <row r="45" ht="15" customHeight="1" s="20">
      <c r="A45" s="38" t="inlineStr">
        <is>
          <t>50er-Regel – Lantus-Berechnung:</t>
        </is>
      </c>
    </row>
    <row r="46" ht="15" customHeight="1" s="20">
      <c r="A46" s="39" t="inlineStr">
        <is>
          <t>&lt; 4.0 mmol/l</t>
        </is>
      </c>
      <c r="B46" s="40" t="n"/>
      <c r="C46" s="39" t="inlineStr">
        <is>
          <t>STOPP – BZ zu niedrig!</t>
        </is>
      </c>
      <c r="D46" s="40" t="n"/>
      <c r="E46" s="40" t="n"/>
    </row>
    <row r="47" ht="15" customHeight="1" s="20">
      <c r="A47" s="39" t="inlineStr">
        <is>
          <t>4.0 – 4.5</t>
        </is>
      </c>
      <c r="B47" s="40" t="n"/>
      <c r="C47" s="39" t="inlineStr">
        <is>
          <t>7 − 2 = 5 I.E.</t>
        </is>
      </c>
      <c r="D47" s="40" t="n"/>
      <c r="E47" s="40" t="n"/>
    </row>
    <row r="48" ht="15" customHeight="1" s="20">
      <c r="A48" s="39" t="inlineStr">
        <is>
          <t>4.6 – 7.9</t>
        </is>
      </c>
      <c r="B48" s="40" t="n"/>
      <c r="C48" s="39" t="inlineStr">
        <is>
          <t>7 + 0 = 7 I.E.</t>
        </is>
      </c>
      <c r="D48" s="40" t="n"/>
      <c r="E48" s="40" t="n"/>
    </row>
    <row r="49" ht="15" customHeight="1" s="20">
      <c r="A49" s="39" t="inlineStr">
        <is>
          <t>8.0 – 10.8</t>
        </is>
      </c>
      <c r="B49" s="40" t="n"/>
      <c r="C49" s="39" t="inlineStr">
        <is>
          <t>7 + 1 = 8 I.E.</t>
        </is>
      </c>
      <c r="D49" s="40" t="n"/>
      <c r="E49" s="40" t="n"/>
    </row>
    <row r="50" ht="15" customHeight="1" s="20">
      <c r="A50" s="39" t="inlineStr">
        <is>
          <t>10.9 – 13.6</t>
        </is>
      </c>
      <c r="B50" s="40" t="n"/>
      <c r="C50" s="39" t="inlineStr">
        <is>
          <t>7 + 2 = 9 I.E.</t>
        </is>
      </c>
      <c r="D50" s="40" t="n"/>
      <c r="E50" s="40" t="n"/>
    </row>
    <row r="51" ht="15" customHeight="1" s="20">
      <c r="A51" s="39" t="inlineStr">
        <is>
          <t>13.7 – 16.4</t>
        </is>
      </c>
      <c r="B51" s="40" t="n"/>
      <c r="C51" s="39" t="inlineStr">
        <is>
          <t>7 + 3 = 10 I.E.</t>
        </is>
      </c>
      <c r="D51" s="40" t="n"/>
      <c r="E51" s="40" t="n"/>
    </row>
    <row r="52" ht="15" customHeight="1" s="20">
      <c r="A52" s="39" t="inlineStr">
        <is>
          <t>16.5 – 22.0</t>
        </is>
      </c>
      <c r="B52" s="40" t="n"/>
      <c r="C52" s="39" t="inlineStr">
        <is>
          <t>7 + 4 = 11 I.E.</t>
        </is>
      </c>
      <c r="D52" s="40" t="n"/>
      <c r="E52" s="40" t="n"/>
    </row>
    <row r="53" ht="15" customHeight="1" s="20">
      <c r="A53" s="39" t="inlineStr">
        <is>
          <t>&gt; 22.0</t>
        </is>
      </c>
      <c r="B53" s="40" t="n"/>
      <c r="C53" s="39" t="inlineStr">
        <is>
          <t>7 + 4 = 11 I.E.</t>
        </is>
      </c>
      <c r="D53" s="40" t="n"/>
      <c r="E53" s="40" t="n"/>
    </row>
  </sheetData>
  <mergeCells count="34">
    <mergeCell ref="A48:B48"/>
    <mergeCell ref="C50:E50"/>
    <mergeCell ref="A49:B49"/>
    <mergeCell ref="C6:J6"/>
    <mergeCell ref="A51:B51"/>
    <mergeCell ref="C5:J5"/>
    <mergeCell ref="A6:B6"/>
    <mergeCell ref="C51:E51"/>
    <mergeCell ref="C46:E46"/>
    <mergeCell ref="B12:C12"/>
    <mergeCell ref="C4:J4"/>
    <mergeCell ref="F12:G12"/>
    <mergeCell ref="A7:B7"/>
    <mergeCell ref="C52:E52"/>
    <mergeCell ref="A46:B46"/>
    <mergeCell ref="C48:E48"/>
    <mergeCell ref="A50:B50"/>
    <mergeCell ref="A1:J1"/>
    <mergeCell ref="C53:E53"/>
    <mergeCell ref="A47:B47"/>
    <mergeCell ref="A5:B5"/>
    <mergeCell ref="C49:E49"/>
    <mergeCell ref="A8:B8"/>
    <mergeCell ref="A53:B53"/>
    <mergeCell ref="D12:E12"/>
    <mergeCell ref="C8:J8"/>
    <mergeCell ref="A4:B4"/>
    <mergeCell ref="H12:I12"/>
    <mergeCell ref="A52:B52"/>
    <mergeCell ref="C7:J7"/>
    <mergeCell ref="A45:C45"/>
    <mergeCell ref="A2:J2"/>
    <mergeCell ref="A9:B9"/>
    <mergeCell ref="C47:E47"/>
  </mergeCell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2026-04-09T07:26:31Z</dcterms:created>
  <dcterms:modified xsi:type="dcterms:W3CDTF">2026-04-11T18:00:02Z</dcterms:modified>
  <cp:revision>0</cp:revision>
</cp:coreProperties>
</file>